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2690" windowHeight="2820" activeTab="0"/>
  </bookViews>
  <sheets>
    <sheet name="工事内訳書 例(土木)" sheetId="1" r:id="rId1"/>
    <sheet name="工事内訳書 例(建築）" sheetId="2" r:id="rId2"/>
    <sheet name="工事内訳書 例(解体）" sheetId="3" r:id="rId3"/>
    <sheet name="工事内訳書 例（とび土工)" sheetId="4" r:id="rId4"/>
    <sheet name="工事内訳書 例 (電気)" sheetId="5" r:id="rId5"/>
    <sheet name="工事内訳書 例(管（積算建築）)" sheetId="6" r:id="rId6"/>
    <sheet name="工事内訳書 例)（管（土木積算））" sheetId="7" r:id="rId7"/>
    <sheet name="工事内訳書 例(ほ装)" sheetId="8" r:id="rId8"/>
    <sheet name="工事内訳書 例(水道施設) " sheetId="9" r:id="rId9"/>
  </sheets>
  <definedNames/>
  <calcPr fullCalcOnLoad="1" fullPrecision="0"/>
</workbook>
</file>

<file path=xl/sharedStrings.xml><?xml version="1.0" encoding="utf-8"?>
<sst xmlns="http://schemas.openxmlformats.org/spreadsheetml/2006/main" count="393" uniqueCount="88">
  <si>
    <t>　</t>
  </si>
  <si>
    <t>代表者</t>
  </si>
  <si>
    <t>数量</t>
  </si>
  <si>
    <t>単位</t>
  </si>
  <si>
    <t>備考</t>
  </si>
  <si>
    <t>※1　設計書に基づいて費目等を記載してください。</t>
  </si>
  <si>
    <t>　</t>
  </si>
  <si>
    <t>代表者</t>
  </si>
  <si>
    <t>数量</t>
  </si>
  <si>
    <t>単位</t>
  </si>
  <si>
    <t>備考</t>
  </si>
  <si>
    <t>舗装工</t>
  </si>
  <si>
    <t>直接工事費計</t>
  </si>
  <si>
    <t>一般管理費</t>
  </si>
  <si>
    <t>式</t>
  </si>
  <si>
    <t>㈱○○○○</t>
  </si>
  <si>
    <t>費目・工種・施工名称など
（種目・科目・中科目など）</t>
  </si>
  <si>
    <t>　</t>
  </si>
  <si>
    <t>　</t>
  </si>
  <si>
    <t>商号または名称</t>
  </si>
  <si>
    <t>※3　１000円未満の端数調整以外の値引きは認めません。</t>
  </si>
  <si>
    <t>　</t>
  </si>
  <si>
    <t>工事名</t>
  </si>
  <si>
    <t>平成○○年度　○○○○工事</t>
  </si>
  <si>
    <t>現場管理費</t>
  </si>
  <si>
    <t>Ａ</t>
  </si>
  <si>
    <t>Ｂ</t>
  </si>
  <si>
    <t>Ｃ</t>
  </si>
  <si>
    <t>Ｄ</t>
  </si>
  <si>
    <t>Ａ+Ｂ+Ｃ+Ｄ</t>
  </si>
  <si>
    <t>Ｅ</t>
  </si>
  <si>
    <t>工　事　価　格　計（端数処理前）</t>
  </si>
  <si>
    <t>共通仮設費計</t>
  </si>
  <si>
    <t>（入札者）</t>
  </si>
  <si>
    <t>工事価格（端数処理後）
　【入札金額と一致すること】</t>
  </si>
  <si>
    <t>※2　入札書への記載金額と上記工事価格は同額としてください。</t>
  </si>
  <si>
    <t>金額(円）</t>
  </si>
  <si>
    <t>代表取締役　〇〇〇〇　　　　　㊞</t>
  </si>
  <si>
    <t>工　事　費　内　訳　書</t>
  </si>
  <si>
    <t>配水管</t>
  </si>
  <si>
    <t>給水管</t>
  </si>
  <si>
    <t>仮設配水管</t>
  </si>
  <si>
    <t>仮設給水管</t>
  </si>
  <si>
    <t>仮設工</t>
  </si>
  <si>
    <t>本　設　工</t>
  </si>
  <si>
    <t>仮　設　工</t>
  </si>
  <si>
    <t>舗装</t>
  </si>
  <si>
    <t>区画線工</t>
  </si>
  <si>
    <t>　</t>
  </si>
  <si>
    <t>道路土工</t>
  </si>
  <si>
    <t>落石雪害防止工</t>
  </si>
  <si>
    <t>道路改良</t>
  </si>
  <si>
    <t>石・ブロック積（張）工</t>
  </si>
  <si>
    <t>構造物撤去工</t>
  </si>
  <si>
    <t>機械設備直接工事</t>
  </si>
  <si>
    <t>直接仮設</t>
  </si>
  <si>
    <t>屋内設備設備</t>
  </si>
  <si>
    <t>屋外設備設備</t>
  </si>
  <si>
    <t>撤去工事</t>
  </si>
  <si>
    <t>発生材処理</t>
  </si>
  <si>
    <t>浄化槽設置工</t>
  </si>
  <si>
    <t>小型浄化槽本体工</t>
  </si>
  <si>
    <t>電気設置工</t>
  </si>
  <si>
    <t>本工事費（補助対象）</t>
  </si>
  <si>
    <t>本工事費（単独費）</t>
  </si>
  <si>
    <t>　小型浄化槽設置工</t>
  </si>
  <si>
    <t>　電気設備工</t>
  </si>
  <si>
    <t>　管路（流入部）</t>
  </si>
  <si>
    <t>管きょ工</t>
  </si>
  <si>
    <t>　管路（放流部）</t>
  </si>
  <si>
    <t>　その他費用</t>
  </si>
  <si>
    <t>平成○○年度　浄化槽設置工事</t>
  </si>
  <si>
    <t>直接工事費</t>
  </si>
  <si>
    <t>便所改修工事</t>
  </si>
  <si>
    <t>玄関廻り改修工事</t>
  </si>
  <si>
    <t>スロープ新設工事</t>
  </si>
  <si>
    <t>その他改修工事</t>
  </si>
  <si>
    <t>処分費</t>
  </si>
  <si>
    <t>会議室改修工事</t>
  </si>
  <si>
    <t>足場工</t>
  </si>
  <si>
    <t>上屋他撤去</t>
  </si>
  <si>
    <t>電気設備工事</t>
  </si>
  <si>
    <t>交通誘導員</t>
  </si>
  <si>
    <t>廃棄物運搬・処分</t>
  </si>
  <si>
    <t>電気設備直接工事</t>
  </si>
  <si>
    <t>幹線設備工事</t>
  </si>
  <si>
    <t>コンセント設備工事</t>
  </si>
  <si>
    <t>放送設備工事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</si>
</sst>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\(0000\)"/>
    <numFmt numFmtId="178" formatCode="0;&quot;△ &quot;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</numFmts>
  <fonts count="50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1"/>
      <name val="ＭＳ Ｐ明朝"/>
      <family val="1"/>
    </font>
    <font>
      <sz val="20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明朝体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 vertical="center"/>
      <protection/>
    </xf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/>
    </xf>
    <xf numFmtId="182" fontId="5" fillId="0" borderId="10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182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182" fontId="5" fillId="0" borderId="0" xfId="0" applyNumberFormat="1" applyFont="1" applyBorder="1" applyAlignment="1">
      <alignment vertical="center"/>
    </xf>
    <xf numFmtId="5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distributed" vertical="center" indent="1"/>
    </xf>
    <xf numFmtId="0" fontId="5" fillId="0" borderId="23" xfId="0" applyNumberFormat="1" applyFont="1" applyBorder="1" applyAlignment="1">
      <alignment horizontal="distributed" vertical="center" indent="1"/>
    </xf>
    <xf numFmtId="178" fontId="8" fillId="0" borderId="0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distributed" vertical="center" indent="1"/>
    </xf>
    <xf numFmtId="0" fontId="5" fillId="0" borderId="25" xfId="0" applyNumberFormat="1" applyFont="1" applyBorder="1" applyAlignment="1">
      <alignment horizontal="distributed" vertical="center" indent="1"/>
    </xf>
    <xf numFmtId="178" fontId="5" fillId="0" borderId="26" xfId="0" applyNumberFormat="1" applyFont="1" applyBorder="1" applyAlignment="1">
      <alignment horizontal="center" vertical="center" wrapText="1"/>
    </xf>
    <xf numFmtId="178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2028825</xdr:colOff>
      <xdr:row>11</xdr:row>
      <xdr:rowOff>200025</xdr:rowOff>
    </xdr:from>
    <xdr:to>
      <xdr:col>3</xdr:col>
      <xdr:colOff>219075</xdr:colOff>
      <xdr:row>19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2981325" y="2990850"/>
          <a:ext cx="342900" cy="3105150"/>
        </a:xfrm>
        <a:prstGeom prst="rightBrace">
          <a:avLst>
            <a:gd name="adj1" fmla="val -44726"/>
            <a:gd name="adj2" fmla="val -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400050</xdr:colOff>
      <xdr:row>18</xdr:row>
      <xdr:rowOff>76200</xdr:rowOff>
    </xdr:from>
    <xdr:to>
      <xdr:col>5</xdr:col>
      <xdr:colOff>819150</xdr:colOff>
      <xdr:row>19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505200" y="5534025"/>
          <a:ext cx="1943100" cy="371475"/>
        </a:xfrm>
        <a:prstGeom prst="wedgeRoundRectCallout">
          <a:avLst>
            <a:gd name="adj1" fmla="val -56893"/>
            <a:gd name="adj2" fmla="val -300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設計書に基づいて各工種を記入して下さい</a:t>
          </a:r>
        </a:p>
      </xdr:txBody>
    </xdr:sp>
    <xdr:clientData/>
  </xdr:twoCellAnchor>
  <xdr:oneCellAnchor>
    <xdr:from>
      <xdr:col>3</xdr:col>
      <xdr:colOff>257175</xdr:colOff>
      <xdr:row>21</xdr:row>
      <xdr:rowOff>238125</xdr:rowOff>
    </xdr:from>
    <xdr:ext cx="1590675" cy="704850"/>
    <xdr:sp>
      <xdr:nvSpPr>
        <xdr:cNvPr id="3" name="AutoShape 3"/>
        <xdr:cNvSpPr>
          <a:spLocks/>
        </xdr:cNvSpPr>
      </xdr:nvSpPr>
      <xdr:spPr>
        <a:xfrm>
          <a:off x="3362325" y="6838950"/>
          <a:ext cx="1590675" cy="704850"/>
        </a:xfrm>
        <a:prstGeom prst="wedgeRoundRectCallout">
          <a:avLst>
            <a:gd name="adj1" fmla="val 54449"/>
            <a:gd name="adj2" fmla="val 154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1000</a:t>
          </a:r>
          <a:r>
            <a:rPr lang="en-US" cap="none" sz="1050" b="0" i="0" u="none" baseline="0">
              <a:solidFill>
                <a:srgbClr val="000000"/>
              </a:solidFill>
            </a:rPr>
            <a:t>円未満の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端数処理ＯＫ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（端数処理はしなくてもかまいません）</a:t>
          </a:r>
        </a:p>
      </xdr:txBody>
    </xdr:sp>
    <xdr:clientData/>
  </xdr:oneCellAnchor>
  <xdr:oneCellAnchor>
    <xdr:from>
      <xdr:col>4</xdr:col>
      <xdr:colOff>295275</xdr:colOff>
      <xdr:row>26</xdr:row>
      <xdr:rowOff>95250</xdr:rowOff>
    </xdr:from>
    <xdr:ext cx="2847975" cy="428625"/>
    <xdr:sp>
      <xdr:nvSpPr>
        <xdr:cNvPr id="4" name="AutoShape 4"/>
        <xdr:cNvSpPr>
          <a:spLocks/>
        </xdr:cNvSpPr>
      </xdr:nvSpPr>
      <xdr:spPr>
        <a:xfrm>
          <a:off x="4152900" y="8601075"/>
          <a:ext cx="2847975" cy="428625"/>
        </a:xfrm>
        <a:prstGeom prst="wedgeRoundRectCallout">
          <a:avLst>
            <a:gd name="adj1" fmla="val -18944"/>
            <a:gd name="adj2" fmla="val -103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入札書の金額と一致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（端数処理しない場合の１例：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3,166,550</a:t>
          </a:r>
          <a:r>
            <a:rPr lang="en-US" cap="none" sz="105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oneCellAnchor>
  <xdr:twoCellAnchor>
    <xdr:from>
      <xdr:col>1</xdr:col>
      <xdr:colOff>447675</xdr:colOff>
      <xdr:row>1</xdr:row>
      <xdr:rowOff>0</xdr:rowOff>
    </xdr:from>
    <xdr:to>
      <xdr:col>2</xdr:col>
      <xdr:colOff>1038225</xdr:colOff>
      <xdr:row>3</xdr:row>
      <xdr:rowOff>314325</xdr:rowOff>
    </xdr:to>
    <xdr:sp>
      <xdr:nvSpPr>
        <xdr:cNvPr id="5" name="Rectangle 5"/>
        <xdr:cNvSpPr>
          <a:spLocks/>
        </xdr:cNvSpPr>
      </xdr:nvSpPr>
      <xdr:spPr>
        <a:xfrm>
          <a:off x="590550" y="247650"/>
          <a:ext cx="1400175" cy="742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（土木一式）</a:t>
          </a:r>
        </a:p>
      </xdr:txBody>
    </xdr:sp>
    <xdr:clientData/>
  </xdr:twoCellAnchor>
  <xdr:twoCellAnchor>
    <xdr:from>
      <xdr:col>6</xdr:col>
      <xdr:colOff>152400</xdr:colOff>
      <xdr:row>12</xdr:row>
      <xdr:rowOff>219075</xdr:rowOff>
    </xdr:from>
    <xdr:to>
      <xdr:col>8</xdr:col>
      <xdr:colOff>95250</xdr:colOff>
      <xdr:row>13</xdr:row>
      <xdr:rowOff>238125</xdr:rowOff>
    </xdr:to>
    <xdr:sp>
      <xdr:nvSpPr>
        <xdr:cNvPr id="6" name="AutoShape 2"/>
        <xdr:cNvSpPr>
          <a:spLocks/>
        </xdr:cNvSpPr>
      </xdr:nvSpPr>
      <xdr:spPr>
        <a:xfrm>
          <a:off x="6105525" y="3390900"/>
          <a:ext cx="1905000" cy="400050"/>
        </a:xfrm>
        <a:prstGeom prst="wedgeRoundRectCallout">
          <a:avLst>
            <a:gd name="adj1" fmla="val -54620"/>
            <a:gd name="adj2" fmla="val -132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各費目の合計は記入されていてもかまいません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11</xdr:row>
      <xdr:rowOff>190500</xdr:rowOff>
    </xdr:from>
    <xdr:to>
      <xdr:col>3</xdr:col>
      <xdr:colOff>228600</xdr:colOff>
      <xdr:row>17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3019425" y="2981325"/>
          <a:ext cx="314325" cy="2447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647700</xdr:colOff>
      <xdr:row>18</xdr:row>
      <xdr:rowOff>190500</xdr:rowOff>
    </xdr:from>
    <xdr:to>
      <xdr:col>5</xdr:col>
      <xdr:colOff>962025</xdr:colOff>
      <xdr:row>19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3752850" y="5648325"/>
          <a:ext cx="1838325" cy="466725"/>
        </a:xfrm>
        <a:prstGeom prst="wedgeRoundRectCallout">
          <a:avLst>
            <a:gd name="adj1" fmla="val -68759"/>
            <a:gd name="adj2" fmla="val -345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設計書に基づいて各工種を記入して下さい</a:t>
          </a:r>
        </a:p>
      </xdr:txBody>
    </xdr:sp>
    <xdr:clientData/>
  </xdr:twoCellAnchor>
  <xdr:twoCellAnchor>
    <xdr:from>
      <xdr:col>3</xdr:col>
      <xdr:colOff>104775</xdr:colOff>
      <xdr:row>22</xdr:row>
      <xdr:rowOff>66675</xdr:rowOff>
    </xdr:from>
    <xdr:to>
      <xdr:col>5</xdr:col>
      <xdr:colOff>295275</xdr:colOff>
      <xdr:row>24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09925" y="7048500"/>
          <a:ext cx="1714500" cy="762000"/>
        </a:xfrm>
        <a:prstGeom prst="wedgeRoundRectCallout">
          <a:avLst>
            <a:gd name="adj1" fmla="val 53814"/>
            <a:gd name="adj2" fmla="val 115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1000</a:t>
          </a:r>
          <a:r>
            <a:rPr lang="en-US" cap="none" sz="1050" b="0" i="0" u="none" baseline="0">
              <a:solidFill>
                <a:srgbClr val="000000"/>
              </a:solidFill>
            </a:rPr>
            <a:t>円未満の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端数処理ＯＫ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（端数処理はしなくてもかまいません）</a:t>
          </a:r>
        </a:p>
      </xdr:txBody>
    </xdr:sp>
    <xdr:clientData/>
  </xdr:twoCellAnchor>
  <xdr:twoCellAnchor>
    <xdr:from>
      <xdr:col>4</xdr:col>
      <xdr:colOff>333375</xdr:colOff>
      <xdr:row>26</xdr:row>
      <xdr:rowOff>114300</xdr:rowOff>
    </xdr:from>
    <xdr:to>
      <xdr:col>6</xdr:col>
      <xdr:colOff>1057275</xdr:colOff>
      <xdr:row>28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191000" y="8620125"/>
          <a:ext cx="2819400" cy="466725"/>
        </a:xfrm>
        <a:prstGeom prst="wedgeRoundRectCallout">
          <a:avLst>
            <a:gd name="adj1" fmla="val -21273"/>
            <a:gd name="adj2" fmla="val -91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入札書の金額と一致すること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（端数処理しない場合の１例：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2,532,550</a:t>
          </a:r>
          <a:r>
            <a:rPr lang="en-US" cap="none" sz="105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438150</xdr:colOff>
      <xdr:row>1</xdr:row>
      <xdr:rowOff>0</xdr:rowOff>
    </xdr:from>
    <xdr:to>
      <xdr:col>2</xdr:col>
      <xdr:colOff>1028700</xdr:colOff>
      <xdr:row>3</xdr:row>
      <xdr:rowOff>333375</xdr:rowOff>
    </xdr:to>
    <xdr:sp>
      <xdr:nvSpPr>
        <xdr:cNvPr id="5" name="Rectangle 5"/>
        <xdr:cNvSpPr>
          <a:spLocks/>
        </xdr:cNvSpPr>
      </xdr:nvSpPr>
      <xdr:spPr>
        <a:xfrm>
          <a:off x="581025" y="247650"/>
          <a:ext cx="1400175" cy="762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（建築一式）</a:t>
          </a:r>
        </a:p>
      </xdr:txBody>
    </xdr:sp>
    <xdr:clientData/>
  </xdr:twoCellAnchor>
  <xdr:twoCellAnchor>
    <xdr:from>
      <xdr:col>6</xdr:col>
      <xdr:colOff>161925</xdr:colOff>
      <xdr:row>12</xdr:row>
      <xdr:rowOff>9525</xdr:rowOff>
    </xdr:from>
    <xdr:to>
      <xdr:col>8</xdr:col>
      <xdr:colOff>66675</xdr:colOff>
      <xdr:row>13</xdr:row>
      <xdr:rowOff>76200</xdr:rowOff>
    </xdr:to>
    <xdr:sp>
      <xdr:nvSpPr>
        <xdr:cNvPr id="6" name="AutoShape 2"/>
        <xdr:cNvSpPr>
          <a:spLocks/>
        </xdr:cNvSpPr>
      </xdr:nvSpPr>
      <xdr:spPr>
        <a:xfrm>
          <a:off x="6115050" y="3181350"/>
          <a:ext cx="1866900" cy="447675"/>
        </a:xfrm>
        <a:prstGeom prst="wedgeRoundRectCallout">
          <a:avLst>
            <a:gd name="adj1" fmla="val -67375"/>
            <a:gd name="adj2" fmla="val -7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各費目の合計は記入されていてもかまいません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11</xdr:row>
      <xdr:rowOff>142875</xdr:rowOff>
    </xdr:from>
    <xdr:to>
      <xdr:col>3</xdr:col>
      <xdr:colOff>219075</xdr:colOff>
      <xdr:row>17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3019425" y="2933700"/>
          <a:ext cx="304800" cy="2181225"/>
        </a:xfrm>
        <a:prstGeom prst="rightBrace">
          <a:avLst>
            <a:gd name="adj1" fmla="val -43222"/>
            <a:gd name="adj2" fmla="val -13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457200</xdr:colOff>
      <xdr:row>17</xdr:row>
      <xdr:rowOff>142875</xdr:rowOff>
    </xdr:from>
    <xdr:to>
      <xdr:col>5</xdr:col>
      <xdr:colOff>609600</xdr:colOff>
      <xdr:row>18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562350" y="5219700"/>
          <a:ext cx="1676400" cy="390525"/>
        </a:xfrm>
        <a:prstGeom prst="wedgeRoundRectCallout">
          <a:avLst>
            <a:gd name="adj1" fmla="val -62009"/>
            <a:gd name="adj2" fmla="val -347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設計書に基づいて各工種を記入して下さい</a:t>
          </a:r>
        </a:p>
      </xdr:txBody>
    </xdr:sp>
    <xdr:clientData/>
  </xdr:twoCellAnchor>
  <xdr:twoCellAnchor>
    <xdr:from>
      <xdr:col>3</xdr:col>
      <xdr:colOff>419100</xdr:colOff>
      <xdr:row>21</xdr:row>
      <xdr:rowOff>171450</xdr:rowOff>
    </xdr:from>
    <xdr:to>
      <xdr:col>5</xdr:col>
      <xdr:colOff>295275</xdr:colOff>
      <xdr:row>23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3524250" y="6772275"/>
          <a:ext cx="1400175" cy="819150"/>
        </a:xfrm>
        <a:prstGeom prst="wedgeRoundRectCallout">
          <a:avLst>
            <a:gd name="adj1" fmla="val 54449"/>
            <a:gd name="adj2" fmla="val 131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1000</a:t>
          </a:r>
          <a:r>
            <a:rPr lang="en-US" cap="none" sz="1050" b="0" i="0" u="none" baseline="0">
              <a:solidFill>
                <a:srgbClr val="000000"/>
              </a:solidFill>
            </a:rPr>
            <a:t>円未満の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端数処理ＯＫ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（端数処理はしなくてもかまいません）</a:t>
          </a:r>
        </a:p>
      </xdr:txBody>
    </xdr:sp>
    <xdr:clientData/>
  </xdr:twoCellAnchor>
  <xdr:twoCellAnchor>
    <xdr:from>
      <xdr:col>4</xdr:col>
      <xdr:colOff>219075</xdr:colOff>
      <xdr:row>26</xdr:row>
      <xdr:rowOff>76200</xdr:rowOff>
    </xdr:from>
    <xdr:to>
      <xdr:col>6</xdr:col>
      <xdr:colOff>1076325</xdr:colOff>
      <xdr:row>28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4076700" y="8582025"/>
          <a:ext cx="2952750" cy="466725"/>
        </a:xfrm>
        <a:prstGeom prst="wedgeRoundRectCallout">
          <a:avLst>
            <a:gd name="adj1" fmla="val -17393"/>
            <a:gd name="adj2" fmla="val -93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入札書の金額と一致すること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（端数処理をしない場合の１例：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2,455,550</a:t>
          </a:r>
          <a:r>
            <a:rPr lang="en-US" cap="none" sz="105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161925</xdr:colOff>
      <xdr:row>0</xdr:row>
      <xdr:rowOff>228600</xdr:rowOff>
    </xdr:from>
    <xdr:to>
      <xdr:col>2</xdr:col>
      <xdr:colOff>1323975</xdr:colOff>
      <xdr:row>5</xdr:row>
      <xdr:rowOff>47625</xdr:rowOff>
    </xdr:to>
    <xdr:sp>
      <xdr:nvSpPr>
        <xdr:cNvPr id="5" name="Rectangle 5"/>
        <xdr:cNvSpPr>
          <a:spLocks/>
        </xdr:cNvSpPr>
      </xdr:nvSpPr>
      <xdr:spPr>
        <a:xfrm>
          <a:off x="304800" y="228600"/>
          <a:ext cx="1971675" cy="11430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（建築一式又は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とび土工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（解体工事））</a:t>
          </a:r>
        </a:p>
      </xdr:txBody>
    </xdr:sp>
    <xdr:clientData/>
  </xdr:twoCellAnchor>
  <xdr:oneCellAnchor>
    <xdr:from>
      <xdr:col>6</xdr:col>
      <xdr:colOff>85725</xdr:colOff>
      <xdr:row>12</xdr:row>
      <xdr:rowOff>47625</xdr:rowOff>
    </xdr:from>
    <xdr:ext cx="1752600" cy="400050"/>
    <xdr:sp>
      <xdr:nvSpPr>
        <xdr:cNvPr id="6" name="AutoShape 2"/>
        <xdr:cNvSpPr>
          <a:spLocks/>
        </xdr:cNvSpPr>
      </xdr:nvSpPr>
      <xdr:spPr>
        <a:xfrm>
          <a:off x="6038850" y="3219450"/>
          <a:ext cx="1752600" cy="400050"/>
        </a:xfrm>
        <a:prstGeom prst="wedgeRoundRectCallout">
          <a:avLst>
            <a:gd name="adj1" fmla="val -61263"/>
            <a:gd name="adj2" fmla="val -103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各費目の合計は記入されていてもかまいません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2105025</xdr:colOff>
      <xdr:row>11</xdr:row>
      <xdr:rowOff>238125</xdr:rowOff>
    </xdr:from>
    <xdr:to>
      <xdr:col>3</xdr:col>
      <xdr:colOff>171450</xdr:colOff>
      <xdr:row>14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057525" y="3028950"/>
          <a:ext cx="219075" cy="1238250"/>
        </a:xfrm>
        <a:prstGeom prst="rightBrace">
          <a:avLst>
            <a:gd name="adj1" fmla="val -41472"/>
            <a:gd name="adj2" fmla="val -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495300</xdr:colOff>
      <xdr:row>15</xdr:row>
      <xdr:rowOff>342900</xdr:rowOff>
    </xdr:from>
    <xdr:to>
      <xdr:col>5</xdr:col>
      <xdr:colOff>942975</xdr:colOff>
      <xdr:row>17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3600450" y="4657725"/>
          <a:ext cx="1971675" cy="466725"/>
        </a:xfrm>
        <a:prstGeom prst="wedgeRoundRectCallout">
          <a:avLst>
            <a:gd name="adj1" fmla="val -61166"/>
            <a:gd name="adj2" fmla="val -2394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設計書に基づいて各工種を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記入して下さい</a:t>
          </a:r>
        </a:p>
      </xdr:txBody>
    </xdr:sp>
    <xdr:clientData/>
  </xdr:twoCellAnchor>
  <xdr:twoCellAnchor>
    <xdr:from>
      <xdr:col>3</xdr:col>
      <xdr:colOff>447675</xdr:colOff>
      <xdr:row>21</xdr:row>
      <xdr:rowOff>104775</xdr:rowOff>
    </xdr:from>
    <xdr:to>
      <xdr:col>5</xdr:col>
      <xdr:colOff>438150</xdr:colOff>
      <xdr:row>23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552825" y="6705600"/>
          <a:ext cx="1514475" cy="781050"/>
        </a:xfrm>
        <a:prstGeom prst="wedgeRoundRectCallout">
          <a:avLst>
            <a:gd name="adj1" fmla="val 49416"/>
            <a:gd name="adj2" fmla="val 147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1000</a:t>
          </a:r>
          <a:r>
            <a:rPr lang="en-US" cap="none" sz="1050" b="0" i="0" u="none" baseline="0">
              <a:solidFill>
                <a:srgbClr val="000000"/>
              </a:solidFill>
            </a:rPr>
            <a:t>円未満の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端数処理ＯＫ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（端数処理はしなくてもかまいません）</a:t>
          </a:r>
        </a:p>
      </xdr:txBody>
    </xdr:sp>
    <xdr:clientData/>
  </xdr:twoCellAnchor>
  <xdr:twoCellAnchor>
    <xdr:from>
      <xdr:col>4</xdr:col>
      <xdr:colOff>438150</xdr:colOff>
      <xdr:row>26</xdr:row>
      <xdr:rowOff>133350</xdr:rowOff>
    </xdr:from>
    <xdr:to>
      <xdr:col>6</xdr:col>
      <xdr:colOff>1133475</xdr:colOff>
      <xdr:row>29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4295775" y="8639175"/>
          <a:ext cx="2790825" cy="466725"/>
        </a:xfrm>
        <a:prstGeom prst="wedgeRoundRectCallout">
          <a:avLst>
            <a:gd name="adj1" fmla="val -23166"/>
            <a:gd name="adj2" fmla="val -103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入札書の金額と一致すること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（端数処理しない場合の１例：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4,501,110</a:t>
          </a:r>
          <a:r>
            <a:rPr lang="en-US" cap="none" sz="105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0</xdr:col>
      <xdr:colOff>123825</xdr:colOff>
      <xdr:row>0</xdr:row>
      <xdr:rowOff>171450</xdr:rowOff>
    </xdr:from>
    <xdr:to>
      <xdr:col>2</xdr:col>
      <xdr:colOff>1076325</xdr:colOff>
      <xdr:row>3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123825" y="171450"/>
          <a:ext cx="1905000" cy="695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（とび土工）</a:t>
          </a:r>
        </a:p>
      </xdr:txBody>
    </xdr:sp>
    <xdr:clientData/>
  </xdr:twoCellAnchor>
  <xdr:twoCellAnchor>
    <xdr:from>
      <xdr:col>6</xdr:col>
      <xdr:colOff>152400</xdr:colOff>
      <xdr:row>12</xdr:row>
      <xdr:rowOff>76200</xdr:rowOff>
    </xdr:from>
    <xdr:to>
      <xdr:col>7</xdr:col>
      <xdr:colOff>790575</xdr:colOff>
      <xdr:row>13</xdr:row>
      <xdr:rowOff>123825</xdr:rowOff>
    </xdr:to>
    <xdr:sp>
      <xdr:nvSpPr>
        <xdr:cNvPr id="6" name="AutoShape 2"/>
        <xdr:cNvSpPr>
          <a:spLocks/>
        </xdr:cNvSpPr>
      </xdr:nvSpPr>
      <xdr:spPr>
        <a:xfrm>
          <a:off x="6105525" y="3248025"/>
          <a:ext cx="1781175" cy="428625"/>
        </a:xfrm>
        <a:prstGeom prst="wedgeRoundRectCallout">
          <a:avLst>
            <a:gd name="adj1" fmla="val -64921"/>
            <a:gd name="adj2" fmla="val -92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各費目の合計は記入されていてもかまいません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2047875</xdr:colOff>
      <xdr:row>11</xdr:row>
      <xdr:rowOff>200025</xdr:rowOff>
    </xdr:from>
    <xdr:to>
      <xdr:col>3</xdr:col>
      <xdr:colOff>180975</xdr:colOff>
      <xdr:row>16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000375" y="2990850"/>
          <a:ext cx="285750" cy="1800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171450</xdr:rowOff>
    </xdr:from>
    <xdr:to>
      <xdr:col>5</xdr:col>
      <xdr:colOff>876300</xdr:colOff>
      <xdr:row>17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705225" y="4867275"/>
          <a:ext cx="1800225" cy="390525"/>
        </a:xfrm>
        <a:prstGeom prst="wedgeRoundRectCallout">
          <a:avLst>
            <a:gd name="adj1" fmla="val -66217"/>
            <a:gd name="adj2" fmla="val -288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設計書に基づいて各工種を記入して下さい</a:t>
          </a:r>
        </a:p>
      </xdr:txBody>
    </xdr:sp>
    <xdr:clientData/>
  </xdr:twoCellAnchor>
  <xdr:twoCellAnchor>
    <xdr:from>
      <xdr:col>3</xdr:col>
      <xdr:colOff>238125</xdr:colOff>
      <xdr:row>21</xdr:row>
      <xdr:rowOff>57150</xdr:rowOff>
    </xdr:from>
    <xdr:to>
      <xdr:col>5</xdr:col>
      <xdr:colOff>381000</xdr:colOff>
      <xdr:row>23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343275" y="6657975"/>
          <a:ext cx="1666875" cy="828675"/>
        </a:xfrm>
        <a:prstGeom prst="wedgeRoundRectCallout">
          <a:avLst>
            <a:gd name="adj1" fmla="val 54449"/>
            <a:gd name="adj2" fmla="val 147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1000</a:t>
          </a:r>
          <a:r>
            <a:rPr lang="en-US" cap="none" sz="1050" b="0" i="0" u="none" baseline="0">
              <a:solidFill>
                <a:srgbClr val="000000"/>
              </a:solidFill>
            </a:rPr>
            <a:t>円未満の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端数処理ＯＫ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（端数処理はしなくてもかまいません）</a:t>
          </a:r>
        </a:p>
      </xdr:txBody>
    </xdr:sp>
    <xdr:clientData/>
  </xdr:twoCellAnchor>
  <xdr:twoCellAnchor>
    <xdr:from>
      <xdr:col>4</xdr:col>
      <xdr:colOff>333375</xdr:colOff>
      <xdr:row>26</xdr:row>
      <xdr:rowOff>85725</xdr:rowOff>
    </xdr:from>
    <xdr:to>
      <xdr:col>6</xdr:col>
      <xdr:colOff>1095375</xdr:colOff>
      <xdr:row>28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4191000" y="8591550"/>
          <a:ext cx="2857500" cy="466725"/>
        </a:xfrm>
        <a:prstGeom prst="wedgeRoundRectCallout">
          <a:avLst>
            <a:gd name="adj1" fmla="val -18393"/>
            <a:gd name="adj2" fmla="val -93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入札書の金額と一致すること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（端数処理しない場合の１例：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4,545,110</a:t>
          </a:r>
          <a:r>
            <a:rPr lang="en-US" cap="none" sz="105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0</xdr:col>
      <xdr:colOff>114300</xdr:colOff>
      <xdr:row>0</xdr:row>
      <xdr:rowOff>161925</xdr:rowOff>
    </xdr:from>
    <xdr:to>
      <xdr:col>2</xdr:col>
      <xdr:colOff>847725</xdr:colOff>
      <xdr:row>3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114300" y="161925"/>
          <a:ext cx="1685925" cy="7334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（電気）</a:t>
          </a:r>
        </a:p>
      </xdr:txBody>
    </xdr:sp>
    <xdr:clientData/>
  </xdr:twoCellAnchor>
  <xdr:twoCellAnchor>
    <xdr:from>
      <xdr:col>6</xdr:col>
      <xdr:colOff>142875</xdr:colOff>
      <xdr:row>12</xdr:row>
      <xdr:rowOff>180975</xdr:rowOff>
    </xdr:from>
    <xdr:to>
      <xdr:col>8</xdr:col>
      <xdr:colOff>9525</xdr:colOff>
      <xdr:row>13</xdr:row>
      <xdr:rowOff>257175</xdr:rowOff>
    </xdr:to>
    <xdr:sp>
      <xdr:nvSpPr>
        <xdr:cNvPr id="6" name="AutoShape 2"/>
        <xdr:cNvSpPr>
          <a:spLocks/>
        </xdr:cNvSpPr>
      </xdr:nvSpPr>
      <xdr:spPr>
        <a:xfrm>
          <a:off x="6096000" y="3352800"/>
          <a:ext cx="1828800" cy="457200"/>
        </a:xfrm>
        <a:prstGeom prst="wedgeRoundRectCallout">
          <a:avLst>
            <a:gd name="adj1" fmla="val -62620"/>
            <a:gd name="adj2" fmla="val -109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各費目の合計は記入されていてもかまいません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2085975</xdr:colOff>
      <xdr:row>11</xdr:row>
      <xdr:rowOff>190500</xdr:rowOff>
    </xdr:from>
    <xdr:to>
      <xdr:col>3</xdr:col>
      <xdr:colOff>228600</xdr:colOff>
      <xdr:row>16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3038475" y="2981325"/>
          <a:ext cx="295275" cy="1990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381000</xdr:colOff>
      <xdr:row>17</xdr:row>
      <xdr:rowOff>123825</xdr:rowOff>
    </xdr:from>
    <xdr:to>
      <xdr:col>5</xdr:col>
      <xdr:colOff>828675</xdr:colOff>
      <xdr:row>18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486150" y="5200650"/>
          <a:ext cx="1971675" cy="419100"/>
        </a:xfrm>
        <a:prstGeom prst="wedgeRoundRectCallout">
          <a:avLst>
            <a:gd name="adj1" fmla="val -54893"/>
            <a:gd name="adj2" fmla="val -30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設計書に基づいて各工種を記入して下さい</a:t>
          </a:r>
        </a:p>
      </xdr:txBody>
    </xdr:sp>
    <xdr:clientData/>
  </xdr:twoCellAnchor>
  <xdr:twoCellAnchor>
    <xdr:from>
      <xdr:col>3</xdr:col>
      <xdr:colOff>361950</xdr:colOff>
      <xdr:row>21</xdr:row>
      <xdr:rowOff>285750</xdr:rowOff>
    </xdr:from>
    <xdr:to>
      <xdr:col>5</xdr:col>
      <xdr:colOff>438150</xdr:colOff>
      <xdr:row>23</xdr:row>
      <xdr:rowOff>333375</xdr:rowOff>
    </xdr:to>
    <xdr:sp>
      <xdr:nvSpPr>
        <xdr:cNvPr id="3" name="AutoShape 3"/>
        <xdr:cNvSpPr>
          <a:spLocks/>
        </xdr:cNvSpPr>
      </xdr:nvSpPr>
      <xdr:spPr>
        <a:xfrm>
          <a:off x="3467100" y="6886575"/>
          <a:ext cx="1600200" cy="809625"/>
        </a:xfrm>
        <a:prstGeom prst="wedgeRoundRectCallout">
          <a:avLst>
            <a:gd name="adj1" fmla="val 45606"/>
            <a:gd name="adj2" fmla="val 109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1000</a:t>
          </a:r>
          <a:r>
            <a:rPr lang="en-US" cap="none" sz="1050" b="0" i="0" u="none" baseline="0">
              <a:solidFill>
                <a:srgbClr val="000000"/>
              </a:solidFill>
            </a:rPr>
            <a:t>円未満の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端数処理ＯＫ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（端数処理しなくても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かまいません）</a:t>
          </a:r>
        </a:p>
      </xdr:txBody>
    </xdr:sp>
    <xdr:clientData/>
  </xdr:twoCellAnchor>
  <xdr:twoCellAnchor>
    <xdr:from>
      <xdr:col>4</xdr:col>
      <xdr:colOff>314325</xdr:colOff>
      <xdr:row>26</xdr:row>
      <xdr:rowOff>161925</xdr:rowOff>
    </xdr:from>
    <xdr:to>
      <xdr:col>6</xdr:col>
      <xdr:colOff>1076325</xdr:colOff>
      <xdr:row>29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4171950" y="8667750"/>
          <a:ext cx="2857500" cy="466725"/>
        </a:xfrm>
        <a:prstGeom prst="wedgeRoundRectCallout">
          <a:avLst>
            <a:gd name="adj1" fmla="val -18666"/>
            <a:gd name="adj2" fmla="val -109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入札書の金額と一致すること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（端数処理しない場合の１例：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2,455,550</a:t>
          </a:r>
          <a:r>
            <a:rPr lang="en-US" cap="none" sz="105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0</xdr:col>
      <xdr:colOff>76200</xdr:colOff>
      <xdr:row>0</xdr:row>
      <xdr:rowOff>19050</xdr:rowOff>
    </xdr:from>
    <xdr:to>
      <xdr:col>2</xdr:col>
      <xdr:colOff>561975</xdr:colOff>
      <xdr:row>3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76200" y="19050"/>
          <a:ext cx="1438275" cy="742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（管）</a:t>
          </a:r>
        </a:p>
      </xdr:txBody>
    </xdr:sp>
    <xdr:clientData/>
  </xdr:twoCellAnchor>
  <xdr:twoCellAnchor>
    <xdr:from>
      <xdr:col>6</xdr:col>
      <xdr:colOff>171450</xdr:colOff>
      <xdr:row>12</xdr:row>
      <xdr:rowOff>57150</xdr:rowOff>
    </xdr:from>
    <xdr:to>
      <xdr:col>8</xdr:col>
      <xdr:colOff>171450</xdr:colOff>
      <xdr:row>13</xdr:row>
      <xdr:rowOff>142875</xdr:rowOff>
    </xdr:to>
    <xdr:sp>
      <xdr:nvSpPr>
        <xdr:cNvPr id="6" name="AutoShape 2"/>
        <xdr:cNvSpPr>
          <a:spLocks/>
        </xdr:cNvSpPr>
      </xdr:nvSpPr>
      <xdr:spPr>
        <a:xfrm>
          <a:off x="6124575" y="3228975"/>
          <a:ext cx="1962150" cy="466725"/>
        </a:xfrm>
        <a:prstGeom prst="wedgeRoundRectCallout">
          <a:avLst>
            <a:gd name="adj1" fmla="val -62930"/>
            <a:gd name="adj2" fmla="val -78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各費目の合計は記入されていてもかまいません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2076450</xdr:colOff>
      <xdr:row>12</xdr:row>
      <xdr:rowOff>180975</xdr:rowOff>
    </xdr:from>
    <xdr:to>
      <xdr:col>3</xdr:col>
      <xdr:colOff>257175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28950" y="3276600"/>
          <a:ext cx="333375" cy="3476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17</xdr:row>
      <xdr:rowOff>104775</xdr:rowOff>
    </xdr:from>
    <xdr:to>
      <xdr:col>6</xdr:col>
      <xdr:colOff>981075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 flipV="1">
          <a:off x="3914775" y="4724400"/>
          <a:ext cx="3019425" cy="333375"/>
        </a:xfrm>
        <a:prstGeom prst="wedgeRoundRectCallout">
          <a:avLst>
            <a:gd name="adj1" fmla="val -64490"/>
            <a:gd name="adj2" fmla="val -33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設計書に基づいて各工種を記入して下さい</a:t>
          </a:r>
        </a:p>
      </xdr:txBody>
    </xdr:sp>
    <xdr:clientData/>
  </xdr:twoCellAnchor>
  <xdr:twoCellAnchor>
    <xdr:from>
      <xdr:col>3</xdr:col>
      <xdr:colOff>171450</xdr:colOff>
      <xdr:row>26</xdr:row>
      <xdr:rowOff>266700</xdr:rowOff>
    </xdr:from>
    <xdr:to>
      <xdr:col>5</xdr:col>
      <xdr:colOff>438150</xdr:colOff>
      <xdr:row>29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3276600" y="7629525"/>
          <a:ext cx="1790700" cy="838200"/>
        </a:xfrm>
        <a:prstGeom prst="wedgeRoundRectCallout">
          <a:avLst>
            <a:gd name="adj1" fmla="val 46277"/>
            <a:gd name="adj2" fmla="val 124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1000</a:t>
          </a:r>
          <a:r>
            <a:rPr lang="en-US" cap="none" sz="1050" b="0" i="0" u="none" baseline="0">
              <a:solidFill>
                <a:srgbClr val="000000"/>
              </a:solidFill>
            </a:rPr>
            <a:t>円未満の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端数処理ＯＫ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（端数処理はしなくても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かまいません）</a:t>
          </a:r>
        </a:p>
      </xdr:txBody>
    </xdr:sp>
    <xdr:clientData/>
  </xdr:twoCellAnchor>
  <xdr:twoCellAnchor>
    <xdr:from>
      <xdr:col>4</xdr:col>
      <xdr:colOff>323850</xdr:colOff>
      <xdr:row>32</xdr:row>
      <xdr:rowOff>123825</xdr:rowOff>
    </xdr:from>
    <xdr:to>
      <xdr:col>6</xdr:col>
      <xdr:colOff>1019175</xdr:colOff>
      <xdr:row>34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181475" y="9467850"/>
          <a:ext cx="2790825" cy="457200"/>
        </a:xfrm>
        <a:prstGeom prst="wedgeRoundRectCallout">
          <a:avLst>
            <a:gd name="adj1" fmla="val -19564"/>
            <a:gd name="adj2" fmla="val -103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入札書の金額と一致すること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（端数処理しない場合の１例：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1,416,770</a:t>
          </a:r>
          <a:r>
            <a:rPr lang="en-US" cap="none" sz="105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2</xdr:col>
      <xdr:colOff>504825</xdr:colOff>
      <xdr:row>3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95250" y="85725"/>
          <a:ext cx="1362075" cy="723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（浄化槽（管））</a:t>
          </a:r>
        </a:p>
      </xdr:txBody>
    </xdr:sp>
    <xdr:clientData/>
  </xdr:twoCellAnchor>
  <xdr:twoCellAnchor>
    <xdr:from>
      <xdr:col>6</xdr:col>
      <xdr:colOff>57150</xdr:colOff>
      <xdr:row>13</xdr:row>
      <xdr:rowOff>76200</xdr:rowOff>
    </xdr:from>
    <xdr:to>
      <xdr:col>7</xdr:col>
      <xdr:colOff>809625</xdr:colOff>
      <xdr:row>14</xdr:row>
      <xdr:rowOff>200025</xdr:rowOff>
    </xdr:to>
    <xdr:sp>
      <xdr:nvSpPr>
        <xdr:cNvPr id="6" name="AutoShape 2"/>
        <xdr:cNvSpPr>
          <a:spLocks/>
        </xdr:cNvSpPr>
      </xdr:nvSpPr>
      <xdr:spPr>
        <a:xfrm>
          <a:off x="6010275" y="3476625"/>
          <a:ext cx="1895475" cy="428625"/>
        </a:xfrm>
        <a:prstGeom prst="wedgeRoundRectCallout">
          <a:avLst>
            <a:gd name="adj1" fmla="val -58564"/>
            <a:gd name="adj2" fmla="val -85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各費目の合計は記入されていてもかまいません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2114550</xdr:colOff>
      <xdr:row>11</xdr:row>
      <xdr:rowOff>200025</xdr:rowOff>
    </xdr:from>
    <xdr:to>
      <xdr:col>3</xdr:col>
      <xdr:colOff>180975</xdr:colOff>
      <xdr:row>14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3067050" y="2990850"/>
          <a:ext cx="219075" cy="1238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76200</xdr:colOff>
      <xdr:row>15</xdr:row>
      <xdr:rowOff>104775</xdr:rowOff>
    </xdr:from>
    <xdr:to>
      <xdr:col>5</xdr:col>
      <xdr:colOff>533400</xdr:colOff>
      <xdr:row>16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181350" y="4419600"/>
          <a:ext cx="1981200" cy="438150"/>
        </a:xfrm>
        <a:prstGeom prst="wedgeRoundRectCallout">
          <a:avLst>
            <a:gd name="adj1" fmla="val -41180"/>
            <a:gd name="adj2" fmla="val -209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設計書に基づいて各工種を記入して下さい</a:t>
          </a:r>
        </a:p>
      </xdr:txBody>
    </xdr:sp>
    <xdr:clientData/>
  </xdr:twoCellAnchor>
  <xdr:twoCellAnchor>
    <xdr:from>
      <xdr:col>3</xdr:col>
      <xdr:colOff>276225</xdr:colOff>
      <xdr:row>21</xdr:row>
      <xdr:rowOff>190500</xdr:rowOff>
    </xdr:from>
    <xdr:to>
      <xdr:col>5</xdr:col>
      <xdr:colOff>438150</xdr:colOff>
      <xdr:row>23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3381375" y="6791325"/>
          <a:ext cx="1685925" cy="838200"/>
        </a:xfrm>
        <a:prstGeom prst="wedgeRoundRectCallout">
          <a:avLst>
            <a:gd name="adj1" fmla="val 44773"/>
            <a:gd name="adj2" fmla="val 124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1000</a:t>
          </a:r>
          <a:r>
            <a:rPr lang="en-US" cap="none" sz="1050" b="0" i="0" u="none" baseline="0">
              <a:solidFill>
                <a:srgbClr val="000000"/>
              </a:solidFill>
            </a:rPr>
            <a:t>円未満の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端数処理ＯＫ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（端数処理はしなくてもかまいません）</a:t>
          </a:r>
        </a:p>
      </xdr:txBody>
    </xdr:sp>
    <xdr:clientData/>
  </xdr:twoCellAnchor>
  <xdr:twoCellAnchor>
    <xdr:from>
      <xdr:col>4</xdr:col>
      <xdr:colOff>314325</xdr:colOff>
      <xdr:row>26</xdr:row>
      <xdr:rowOff>142875</xdr:rowOff>
    </xdr:from>
    <xdr:to>
      <xdr:col>6</xdr:col>
      <xdr:colOff>1019175</xdr:colOff>
      <xdr:row>29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4171950" y="8648700"/>
          <a:ext cx="2800350" cy="466725"/>
        </a:xfrm>
        <a:prstGeom prst="wedgeRoundRectCallout">
          <a:avLst>
            <a:gd name="adj1" fmla="val -20759"/>
            <a:gd name="adj2" fmla="val -101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入札書の金額と一致すること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（端数処理しない場合の１例：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4,168,110</a:t>
          </a:r>
          <a:r>
            <a:rPr lang="en-US" cap="none" sz="105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352425</xdr:colOff>
      <xdr:row>0</xdr:row>
      <xdr:rowOff>190500</xdr:rowOff>
    </xdr:from>
    <xdr:to>
      <xdr:col>2</xdr:col>
      <xdr:colOff>1085850</xdr:colOff>
      <xdr:row>3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495300" y="190500"/>
          <a:ext cx="1543050" cy="657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（ほ装）</a:t>
          </a:r>
        </a:p>
      </xdr:txBody>
    </xdr:sp>
    <xdr:clientData/>
  </xdr:twoCellAnchor>
  <xdr:twoCellAnchor>
    <xdr:from>
      <xdr:col>6</xdr:col>
      <xdr:colOff>66675</xdr:colOff>
      <xdr:row>12</xdr:row>
      <xdr:rowOff>66675</xdr:rowOff>
    </xdr:from>
    <xdr:to>
      <xdr:col>7</xdr:col>
      <xdr:colOff>866775</xdr:colOff>
      <xdr:row>13</xdr:row>
      <xdr:rowOff>123825</xdr:rowOff>
    </xdr:to>
    <xdr:sp>
      <xdr:nvSpPr>
        <xdr:cNvPr id="6" name="AutoShape 2"/>
        <xdr:cNvSpPr>
          <a:spLocks/>
        </xdr:cNvSpPr>
      </xdr:nvSpPr>
      <xdr:spPr>
        <a:xfrm>
          <a:off x="6019800" y="3238500"/>
          <a:ext cx="1943100" cy="438150"/>
        </a:xfrm>
        <a:prstGeom prst="wedgeRoundRectCallout">
          <a:avLst>
            <a:gd name="adj1" fmla="val -58462"/>
            <a:gd name="adj2" fmla="val -83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各費目の合計は記入されていてもかまいません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2105025</xdr:colOff>
      <xdr:row>11</xdr:row>
      <xdr:rowOff>190500</xdr:rowOff>
    </xdr:from>
    <xdr:to>
      <xdr:col>3</xdr:col>
      <xdr:colOff>219075</xdr:colOff>
      <xdr:row>17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057525" y="2981325"/>
          <a:ext cx="266700" cy="2438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3</xdr:col>
      <xdr:colOff>600075</xdr:colOff>
      <xdr:row>17</xdr:row>
      <xdr:rowOff>209550</xdr:rowOff>
    </xdr:from>
    <xdr:to>
      <xdr:col>5</xdr:col>
      <xdr:colOff>1076325</xdr:colOff>
      <xdr:row>18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705225" y="5286375"/>
          <a:ext cx="2000250" cy="466725"/>
        </a:xfrm>
        <a:prstGeom prst="wedgeRoundRectCallout">
          <a:avLst>
            <a:gd name="adj1" fmla="val -63652"/>
            <a:gd name="adj2" fmla="val -2782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設計書に基づいて各工種を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記入して下さい</a:t>
          </a:r>
        </a:p>
      </xdr:txBody>
    </xdr:sp>
    <xdr:clientData/>
  </xdr:twoCellAnchor>
  <xdr:twoCellAnchor>
    <xdr:from>
      <xdr:col>3</xdr:col>
      <xdr:colOff>209550</xdr:colOff>
      <xdr:row>21</xdr:row>
      <xdr:rowOff>238125</xdr:rowOff>
    </xdr:from>
    <xdr:to>
      <xdr:col>5</xdr:col>
      <xdr:colOff>438150</xdr:colOff>
      <xdr:row>23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3314700" y="6838950"/>
          <a:ext cx="1752600" cy="838200"/>
        </a:xfrm>
        <a:prstGeom prst="wedgeRoundRectCallout">
          <a:avLst>
            <a:gd name="adj1" fmla="val 46375"/>
            <a:gd name="adj2" fmla="val 114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1000</a:t>
          </a:r>
          <a:r>
            <a:rPr lang="en-US" cap="none" sz="1050" b="0" i="0" u="none" baseline="0">
              <a:solidFill>
                <a:srgbClr val="000000"/>
              </a:solidFill>
            </a:rPr>
            <a:t>円未満の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端数処理ＯＫ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（端数処理はしなくても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かまいません）</a:t>
          </a:r>
        </a:p>
      </xdr:txBody>
    </xdr:sp>
    <xdr:clientData/>
  </xdr:twoCellAnchor>
  <xdr:twoCellAnchor>
    <xdr:from>
      <xdr:col>4</xdr:col>
      <xdr:colOff>285750</xdr:colOff>
      <xdr:row>26</xdr:row>
      <xdr:rowOff>114300</xdr:rowOff>
    </xdr:from>
    <xdr:to>
      <xdr:col>6</xdr:col>
      <xdr:colOff>1047750</xdr:colOff>
      <xdr:row>28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143375" y="8620125"/>
          <a:ext cx="2857500" cy="466725"/>
        </a:xfrm>
        <a:prstGeom prst="wedgeRoundRectCallout">
          <a:avLst>
            <a:gd name="adj1" fmla="val -20648"/>
            <a:gd name="adj2" fmla="val -99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入札書の金額と一致すること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（端数処理しない場合の１例：</a:t>
          </a:r>
          <a:r>
            <a:rPr lang="en-US" cap="none" sz="1050" b="0" i="0" u="none" baseline="0">
              <a:solidFill>
                <a:srgbClr val="000000"/>
              </a:solidFill>
              <a:latin typeface="明朝体"/>
              <a:ea typeface="明朝体"/>
              <a:cs typeface="明朝体"/>
            </a:rPr>
            <a:t>2,011,550</a:t>
          </a:r>
          <a:r>
            <a:rPr lang="en-US" cap="none" sz="105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</xdr:col>
      <xdr:colOff>438150</xdr:colOff>
      <xdr:row>1</xdr:row>
      <xdr:rowOff>0</xdr:rowOff>
    </xdr:from>
    <xdr:to>
      <xdr:col>2</xdr:col>
      <xdr:colOff>1028700</xdr:colOff>
      <xdr:row>3</xdr:row>
      <xdr:rowOff>295275</xdr:rowOff>
    </xdr:to>
    <xdr:sp>
      <xdr:nvSpPr>
        <xdr:cNvPr id="5" name="Rectangle 5"/>
        <xdr:cNvSpPr>
          <a:spLocks/>
        </xdr:cNvSpPr>
      </xdr:nvSpPr>
      <xdr:spPr>
        <a:xfrm>
          <a:off x="581025" y="247650"/>
          <a:ext cx="1400175" cy="723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記載例</a:t>
          </a: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（水道施設）</a:t>
          </a:r>
        </a:p>
      </xdr:txBody>
    </xdr:sp>
    <xdr:clientData/>
  </xdr:twoCellAnchor>
  <xdr:twoCellAnchor>
    <xdr:from>
      <xdr:col>6</xdr:col>
      <xdr:colOff>19050</xdr:colOff>
      <xdr:row>12</xdr:row>
      <xdr:rowOff>228600</xdr:rowOff>
    </xdr:from>
    <xdr:to>
      <xdr:col>7</xdr:col>
      <xdr:colOff>790575</xdr:colOff>
      <xdr:row>13</xdr:row>
      <xdr:rowOff>276225</xdr:rowOff>
    </xdr:to>
    <xdr:sp>
      <xdr:nvSpPr>
        <xdr:cNvPr id="6" name="AutoShape 2"/>
        <xdr:cNvSpPr>
          <a:spLocks/>
        </xdr:cNvSpPr>
      </xdr:nvSpPr>
      <xdr:spPr>
        <a:xfrm>
          <a:off x="5972175" y="3400425"/>
          <a:ext cx="1914525" cy="428625"/>
        </a:xfrm>
        <a:prstGeom prst="wedgeRoundRectCallout">
          <a:avLst>
            <a:gd name="adj1" fmla="val -55300"/>
            <a:gd name="adj2" fmla="val -118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各費目の合計は記入されていてもかまいません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I30"/>
  <sheetViews>
    <sheetView tabSelected="1" zoomScalePageLayoutView="0" workbookViewId="0" topLeftCell="A1">
      <selection activeCell="J31" sqref="J31"/>
    </sheetView>
  </sheetViews>
  <sheetFormatPr defaultColWidth="9.875" defaultRowHeight="24.75" customHeight="1"/>
  <cols>
    <col min="1" max="1" width="1.875" style="7" customWidth="1"/>
    <col min="2" max="2" width="10.625" style="8" bestFit="1" customWidth="1"/>
    <col min="3" max="3" width="28.25390625" style="7" customWidth="1"/>
    <col min="4" max="4" width="9.875" style="7" customWidth="1"/>
    <col min="5" max="5" width="10.125" style="9" customWidth="1"/>
    <col min="6" max="6" width="17.375" style="7" customWidth="1"/>
    <col min="7" max="7" width="15.00390625" style="7" customWidth="1"/>
    <col min="8" max="8" width="10.75390625" style="7" customWidth="1"/>
    <col min="9" max="9" width="6.625" style="7" customWidth="1"/>
    <col min="10" max="16384" width="9.875" style="7" customWidth="1"/>
  </cols>
  <sheetData>
    <row r="1" spans="2:9" s="2" customFormat="1" ht="19.5" customHeight="1">
      <c r="B1" s="31" t="s">
        <v>6</v>
      </c>
      <c r="C1" s="31"/>
      <c r="D1" s="31"/>
      <c r="E1" s="31"/>
      <c r="F1" s="26" t="s">
        <v>17</v>
      </c>
      <c r="G1" s="30" t="s">
        <v>0</v>
      </c>
      <c r="H1" s="31"/>
      <c r="I1" s="1"/>
    </row>
    <row r="2" spans="2:9" s="2" customFormat="1" ht="9.75" customHeight="1">
      <c r="B2" s="32"/>
      <c r="C2" s="32"/>
      <c r="D2" s="32"/>
      <c r="E2" s="32"/>
      <c r="F2" s="32"/>
      <c r="G2" s="32"/>
      <c r="H2" s="32"/>
      <c r="I2" s="1"/>
    </row>
    <row r="3" spans="3:9" s="2" customFormat="1" ht="24">
      <c r="C3" s="33" t="s">
        <v>38</v>
      </c>
      <c r="D3" s="33"/>
      <c r="E3" s="33"/>
      <c r="F3" s="33"/>
      <c r="G3" s="33"/>
      <c r="H3" s="3"/>
      <c r="I3" s="1"/>
    </row>
    <row r="4" spans="2:9" s="2" customFormat="1" ht="30" customHeight="1">
      <c r="B4" s="34"/>
      <c r="C4" s="34"/>
      <c r="D4" s="34"/>
      <c r="E4" s="34"/>
      <c r="F4" s="34"/>
      <c r="G4" s="34"/>
      <c r="H4" s="34"/>
      <c r="I4" s="1"/>
    </row>
    <row r="5" spans="2:8" s="2" customFormat="1" ht="21" customHeight="1">
      <c r="B5" s="4"/>
      <c r="C5" s="4"/>
      <c r="D5" s="1" t="s">
        <v>33</v>
      </c>
      <c r="F5" s="1" t="s">
        <v>18</v>
      </c>
      <c r="G5" s="10"/>
      <c r="H5" s="10"/>
    </row>
    <row r="6" spans="2:6" s="2" customFormat="1" ht="21" customHeight="1">
      <c r="B6" s="4"/>
      <c r="C6" s="4"/>
      <c r="D6" s="1" t="s">
        <v>19</v>
      </c>
      <c r="F6" s="1" t="s">
        <v>15</v>
      </c>
    </row>
    <row r="7" spans="2:8" s="2" customFormat="1" ht="21" customHeight="1">
      <c r="B7" s="4"/>
      <c r="C7" s="4"/>
      <c r="D7" s="1" t="s">
        <v>7</v>
      </c>
      <c r="F7" s="1" t="s">
        <v>37</v>
      </c>
      <c r="G7" s="10"/>
      <c r="H7" s="10"/>
    </row>
    <row r="8" spans="2:8" s="2" customFormat="1" ht="9.75" customHeight="1" thickBot="1">
      <c r="B8" s="32"/>
      <c r="C8" s="32"/>
      <c r="D8" s="32"/>
      <c r="E8" s="32"/>
      <c r="F8" s="32"/>
      <c r="G8" s="32"/>
      <c r="H8" s="32"/>
    </row>
    <row r="9" spans="2:9" s="2" customFormat="1" ht="24" customHeight="1" thickBot="1">
      <c r="B9" s="25" t="s">
        <v>22</v>
      </c>
      <c r="C9" s="22" t="s">
        <v>23</v>
      </c>
      <c r="D9" s="23" t="s">
        <v>21</v>
      </c>
      <c r="E9" s="23"/>
      <c r="F9" s="23"/>
      <c r="G9" s="24"/>
      <c r="H9" s="10"/>
      <c r="I9" s="1"/>
    </row>
    <row r="10" spans="2:9" s="2" customFormat="1" ht="9.75" customHeight="1" thickBot="1">
      <c r="B10" s="37"/>
      <c r="C10" s="37"/>
      <c r="D10" s="37"/>
      <c r="E10" s="37"/>
      <c r="F10" s="37"/>
      <c r="G10" s="37"/>
      <c r="H10" s="37"/>
      <c r="I10" s="1"/>
    </row>
    <row r="11" spans="2:7" s="2" customFormat="1" ht="30" customHeight="1">
      <c r="B11" s="45" t="s">
        <v>16</v>
      </c>
      <c r="C11" s="46"/>
      <c r="D11" s="15" t="s">
        <v>8</v>
      </c>
      <c r="E11" s="15" t="s">
        <v>9</v>
      </c>
      <c r="F11" s="15" t="s">
        <v>36</v>
      </c>
      <c r="G11" s="16" t="s">
        <v>10</v>
      </c>
    </row>
    <row r="12" spans="2:7" s="2" customFormat="1" ht="30" customHeight="1">
      <c r="B12" s="35" t="s">
        <v>51</v>
      </c>
      <c r="C12" s="36"/>
      <c r="D12" s="11"/>
      <c r="E12" s="11"/>
      <c r="F12" s="13">
        <f>SUM(F13:F16)</f>
        <v>1554550</v>
      </c>
      <c r="G12" s="17"/>
    </row>
    <row r="13" spans="2:7" s="2" customFormat="1" ht="30" customHeight="1">
      <c r="B13" s="38" t="s">
        <v>49</v>
      </c>
      <c r="C13" s="39"/>
      <c r="D13" s="11">
        <v>1</v>
      </c>
      <c r="E13" s="11" t="s">
        <v>14</v>
      </c>
      <c r="F13" s="13">
        <v>222000</v>
      </c>
      <c r="G13" s="17"/>
    </row>
    <row r="14" spans="2:7" s="2" customFormat="1" ht="30" customHeight="1">
      <c r="B14" s="38" t="s">
        <v>52</v>
      </c>
      <c r="C14" s="39"/>
      <c r="D14" s="11">
        <v>1</v>
      </c>
      <c r="E14" s="11" t="s">
        <v>14</v>
      </c>
      <c r="F14" s="13">
        <v>333000</v>
      </c>
      <c r="G14" s="17"/>
    </row>
    <row r="15" spans="2:7" s="2" customFormat="1" ht="30" customHeight="1">
      <c r="B15" s="38" t="s">
        <v>53</v>
      </c>
      <c r="C15" s="39"/>
      <c r="D15" s="11">
        <v>1</v>
      </c>
      <c r="E15" s="11" t="s">
        <v>14</v>
      </c>
      <c r="F15" s="13">
        <v>444000</v>
      </c>
      <c r="G15" s="17"/>
    </row>
    <row r="16" spans="2:7" s="2" customFormat="1" ht="30" customHeight="1">
      <c r="B16" s="38" t="s">
        <v>43</v>
      </c>
      <c r="C16" s="39"/>
      <c r="D16" s="11">
        <v>1</v>
      </c>
      <c r="E16" s="11" t="s">
        <v>14</v>
      </c>
      <c r="F16" s="13">
        <v>555550</v>
      </c>
      <c r="G16" s="17"/>
    </row>
    <row r="17" spans="2:7" s="2" customFormat="1" ht="30" customHeight="1">
      <c r="B17" s="35" t="s">
        <v>46</v>
      </c>
      <c r="C17" s="36"/>
      <c r="D17" s="11"/>
      <c r="E17" s="11"/>
      <c r="F17" s="13">
        <f>SUM(F18)</f>
        <v>777000</v>
      </c>
      <c r="G17" s="17"/>
    </row>
    <row r="18" spans="2:7" s="2" customFormat="1" ht="30" customHeight="1">
      <c r="B18" s="38" t="s">
        <v>11</v>
      </c>
      <c r="C18" s="39"/>
      <c r="D18" s="11">
        <v>1</v>
      </c>
      <c r="E18" s="11" t="s">
        <v>14</v>
      </c>
      <c r="F18" s="13">
        <v>777000</v>
      </c>
      <c r="G18" s="17"/>
    </row>
    <row r="19" spans="2:7" s="2" customFormat="1" ht="30" customHeight="1">
      <c r="B19" s="38"/>
      <c r="C19" s="39"/>
      <c r="D19" s="11"/>
      <c r="E19" s="11"/>
      <c r="F19" s="13"/>
      <c r="G19" s="17"/>
    </row>
    <row r="20" spans="2:7" s="2" customFormat="1" ht="30" customHeight="1">
      <c r="B20" s="38"/>
      <c r="C20" s="39"/>
      <c r="D20" s="11"/>
      <c r="E20" s="11"/>
      <c r="F20" s="13"/>
      <c r="G20" s="17"/>
    </row>
    <row r="21" spans="2:7" s="2" customFormat="1" ht="30" customHeight="1">
      <c r="B21" s="38" t="s">
        <v>12</v>
      </c>
      <c r="C21" s="39"/>
      <c r="D21" s="5"/>
      <c r="E21" s="5"/>
      <c r="F21" s="13">
        <f>F12+F17</f>
        <v>2331550</v>
      </c>
      <c r="G21" s="17" t="s">
        <v>25</v>
      </c>
    </row>
    <row r="22" spans="2:7" s="2" customFormat="1" ht="30" customHeight="1">
      <c r="B22" s="38" t="s">
        <v>32</v>
      </c>
      <c r="C22" s="39"/>
      <c r="D22" s="5"/>
      <c r="E22" s="5"/>
      <c r="F22" s="13">
        <v>250000</v>
      </c>
      <c r="G22" s="17" t="s">
        <v>26</v>
      </c>
    </row>
    <row r="23" spans="2:7" s="2" customFormat="1" ht="30" customHeight="1">
      <c r="B23" s="38" t="s">
        <v>24</v>
      </c>
      <c r="C23" s="39"/>
      <c r="D23" s="5"/>
      <c r="E23" s="5"/>
      <c r="F23" s="13">
        <v>350000</v>
      </c>
      <c r="G23" s="17" t="s">
        <v>27</v>
      </c>
    </row>
    <row r="24" spans="2:7" s="2" customFormat="1" ht="30" customHeight="1">
      <c r="B24" s="38" t="s">
        <v>13</v>
      </c>
      <c r="C24" s="39"/>
      <c r="D24" s="5"/>
      <c r="E24" s="5"/>
      <c r="F24" s="13">
        <v>235000</v>
      </c>
      <c r="G24" s="17" t="s">
        <v>28</v>
      </c>
    </row>
    <row r="25" spans="2:7" s="2" customFormat="1" ht="30" customHeight="1" thickBot="1">
      <c r="B25" s="41" t="s">
        <v>31</v>
      </c>
      <c r="C25" s="42"/>
      <c r="D25" s="12"/>
      <c r="E25" s="12"/>
      <c r="F25" s="14">
        <f>SUM(F21:F24)</f>
        <v>3166550</v>
      </c>
      <c r="G25" s="18" t="s">
        <v>29</v>
      </c>
    </row>
    <row r="26" spans="2:7" s="2" customFormat="1" ht="30" customHeight="1" thickBot="1" thickTop="1">
      <c r="B26" s="43" t="s">
        <v>34</v>
      </c>
      <c r="C26" s="44"/>
      <c r="D26" s="19"/>
      <c r="E26" s="19"/>
      <c r="F26" s="20">
        <v>3166000</v>
      </c>
      <c r="G26" s="21" t="s">
        <v>30</v>
      </c>
    </row>
    <row r="27" spans="2:7" s="2" customFormat="1" ht="13.5" customHeight="1">
      <c r="B27" s="27"/>
      <c r="C27" s="3"/>
      <c r="D27" s="28"/>
      <c r="E27" s="28"/>
      <c r="F27" s="29"/>
      <c r="G27" s="28"/>
    </row>
    <row r="28" spans="2:8" s="2" customFormat="1" ht="16.5" customHeight="1">
      <c r="B28" s="40" t="s">
        <v>5</v>
      </c>
      <c r="C28" s="40"/>
      <c r="D28" s="40"/>
      <c r="E28" s="40"/>
      <c r="F28" s="40"/>
      <c r="G28" s="40"/>
      <c r="H28" s="40"/>
    </row>
    <row r="29" spans="2:9" ht="16.5" customHeight="1">
      <c r="B29" s="40" t="s">
        <v>35</v>
      </c>
      <c r="C29" s="40"/>
      <c r="D29" s="40"/>
      <c r="E29" s="40"/>
      <c r="F29" s="40"/>
      <c r="G29" s="40"/>
      <c r="H29" s="40"/>
      <c r="I29" s="6"/>
    </row>
    <row r="30" spans="2:8" ht="16.5" customHeight="1">
      <c r="B30" s="40" t="s">
        <v>20</v>
      </c>
      <c r="C30" s="40"/>
      <c r="D30" s="40"/>
      <c r="E30" s="40"/>
      <c r="F30" s="40"/>
      <c r="G30" s="40"/>
      <c r="H30" s="40"/>
    </row>
  </sheetData>
  <sheetProtection/>
  <mergeCells count="26">
    <mergeCell ref="B29:H29"/>
    <mergeCell ref="B28:H28"/>
    <mergeCell ref="B20:C20"/>
    <mergeCell ref="B15:C15"/>
    <mergeCell ref="B11:C11"/>
    <mergeCell ref="B13:C13"/>
    <mergeCell ref="B30:H30"/>
    <mergeCell ref="B16:C16"/>
    <mergeCell ref="B24:C24"/>
    <mergeCell ref="B25:C25"/>
    <mergeCell ref="B26:C26"/>
    <mergeCell ref="B22:C22"/>
    <mergeCell ref="B18:C18"/>
    <mergeCell ref="B19:C19"/>
    <mergeCell ref="B21:C21"/>
    <mergeCell ref="B23:C23"/>
    <mergeCell ref="G1:H1"/>
    <mergeCell ref="B2:H2"/>
    <mergeCell ref="C3:G3"/>
    <mergeCell ref="B4:H4"/>
    <mergeCell ref="B1:E1"/>
    <mergeCell ref="B17:C17"/>
    <mergeCell ref="B10:H10"/>
    <mergeCell ref="B8:H8"/>
    <mergeCell ref="B14:C14"/>
    <mergeCell ref="B12:C12"/>
  </mergeCells>
  <printOptions/>
  <pageMargins left="0.5118110236220472" right="0" top="0.48" bottom="0.3937007874015748" header="0" footer="0"/>
  <pageSetup fitToHeight="0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I30"/>
  <sheetViews>
    <sheetView zoomScalePageLayoutView="0" workbookViewId="0" topLeftCell="A1">
      <selection activeCell="J26" sqref="J26"/>
    </sheetView>
  </sheetViews>
  <sheetFormatPr defaultColWidth="9.875" defaultRowHeight="24.75" customHeight="1"/>
  <cols>
    <col min="1" max="1" width="1.875" style="7" customWidth="1"/>
    <col min="2" max="2" width="10.625" style="8" bestFit="1" customWidth="1"/>
    <col min="3" max="3" width="28.25390625" style="7" customWidth="1"/>
    <col min="4" max="4" width="9.875" style="7" customWidth="1"/>
    <col min="5" max="5" width="10.125" style="9" customWidth="1"/>
    <col min="6" max="6" width="17.375" style="7" customWidth="1"/>
    <col min="7" max="7" width="15.00390625" style="7" customWidth="1"/>
    <col min="8" max="8" width="10.75390625" style="7" customWidth="1"/>
    <col min="9" max="9" width="6.625" style="7" customWidth="1"/>
    <col min="10" max="16384" width="9.875" style="7" customWidth="1"/>
  </cols>
  <sheetData>
    <row r="1" spans="2:9" s="2" customFormat="1" ht="19.5" customHeight="1">
      <c r="B1" s="31" t="s">
        <v>0</v>
      </c>
      <c r="C1" s="31"/>
      <c r="D1" s="31"/>
      <c r="E1" s="31"/>
      <c r="F1" s="26" t="s">
        <v>0</v>
      </c>
      <c r="G1" s="30" t="s">
        <v>0</v>
      </c>
      <c r="H1" s="31"/>
      <c r="I1" s="1"/>
    </row>
    <row r="2" spans="2:9" s="2" customFormat="1" ht="9.75" customHeight="1">
      <c r="B2" s="32"/>
      <c r="C2" s="32"/>
      <c r="D2" s="32"/>
      <c r="E2" s="32"/>
      <c r="F2" s="32"/>
      <c r="G2" s="32"/>
      <c r="H2" s="32"/>
      <c r="I2" s="1"/>
    </row>
    <row r="3" spans="3:9" s="2" customFormat="1" ht="24">
      <c r="C3" s="33" t="s">
        <v>38</v>
      </c>
      <c r="D3" s="33"/>
      <c r="E3" s="33"/>
      <c r="F3" s="33"/>
      <c r="G3" s="33"/>
      <c r="H3" s="3"/>
      <c r="I3" s="1"/>
    </row>
    <row r="4" spans="2:9" s="2" customFormat="1" ht="30" customHeight="1">
      <c r="B4" s="34"/>
      <c r="C4" s="34"/>
      <c r="D4" s="34"/>
      <c r="E4" s="34"/>
      <c r="F4" s="34"/>
      <c r="G4" s="34"/>
      <c r="H4" s="34"/>
      <c r="I4" s="1"/>
    </row>
    <row r="5" spans="2:8" s="2" customFormat="1" ht="21" customHeight="1">
      <c r="B5" s="4"/>
      <c r="C5" s="4"/>
      <c r="D5" s="1" t="s">
        <v>33</v>
      </c>
      <c r="F5" s="1" t="s">
        <v>0</v>
      </c>
      <c r="G5" s="10"/>
      <c r="H5" s="10"/>
    </row>
    <row r="6" spans="2:6" s="2" customFormat="1" ht="21" customHeight="1">
      <c r="B6" s="4"/>
      <c r="C6" s="4"/>
      <c r="D6" s="1" t="s">
        <v>19</v>
      </c>
      <c r="F6" s="1" t="s">
        <v>15</v>
      </c>
    </row>
    <row r="7" spans="2:8" s="2" customFormat="1" ht="21" customHeight="1">
      <c r="B7" s="4"/>
      <c r="C7" s="4"/>
      <c r="D7" s="1" t="s">
        <v>1</v>
      </c>
      <c r="F7" s="1" t="s">
        <v>37</v>
      </c>
      <c r="G7" s="10"/>
      <c r="H7" s="10"/>
    </row>
    <row r="8" spans="2:8" s="2" customFormat="1" ht="9.75" customHeight="1" thickBot="1">
      <c r="B8" s="32"/>
      <c r="C8" s="32"/>
      <c r="D8" s="32"/>
      <c r="E8" s="32"/>
      <c r="F8" s="32"/>
      <c r="G8" s="32"/>
      <c r="H8" s="32"/>
    </row>
    <row r="9" spans="2:9" s="2" customFormat="1" ht="24" customHeight="1" thickBot="1">
      <c r="B9" s="25" t="s">
        <v>22</v>
      </c>
      <c r="C9" s="22" t="s">
        <v>23</v>
      </c>
      <c r="D9" s="23" t="s">
        <v>0</v>
      </c>
      <c r="E9" s="23"/>
      <c r="F9" s="23"/>
      <c r="G9" s="24"/>
      <c r="H9" s="10"/>
      <c r="I9" s="1"/>
    </row>
    <row r="10" spans="2:9" s="2" customFormat="1" ht="9.75" customHeight="1" thickBot="1">
      <c r="B10" s="37"/>
      <c r="C10" s="37"/>
      <c r="D10" s="37"/>
      <c r="E10" s="37"/>
      <c r="F10" s="37"/>
      <c r="G10" s="37"/>
      <c r="H10" s="37"/>
      <c r="I10" s="1"/>
    </row>
    <row r="11" spans="2:7" s="2" customFormat="1" ht="30" customHeight="1">
      <c r="B11" s="45" t="s">
        <v>16</v>
      </c>
      <c r="C11" s="46"/>
      <c r="D11" s="15" t="s">
        <v>2</v>
      </c>
      <c r="E11" s="15" t="s">
        <v>3</v>
      </c>
      <c r="F11" s="15" t="s">
        <v>36</v>
      </c>
      <c r="G11" s="16" t="s">
        <v>4</v>
      </c>
    </row>
    <row r="12" spans="2:7" s="2" customFormat="1" ht="30" customHeight="1">
      <c r="B12" s="35" t="s">
        <v>72</v>
      </c>
      <c r="C12" s="36"/>
      <c r="D12" s="11"/>
      <c r="E12" s="11"/>
      <c r="F12" s="13"/>
      <c r="G12" s="17"/>
    </row>
    <row r="13" spans="2:7" s="2" customFormat="1" ht="30" customHeight="1">
      <c r="B13" s="38" t="s">
        <v>78</v>
      </c>
      <c r="C13" s="39"/>
      <c r="D13" s="11">
        <v>1</v>
      </c>
      <c r="E13" s="11" t="s">
        <v>14</v>
      </c>
      <c r="F13" s="13">
        <v>222000</v>
      </c>
      <c r="G13" s="17"/>
    </row>
    <row r="14" spans="2:7" s="2" customFormat="1" ht="30" customHeight="1">
      <c r="B14" s="38" t="s">
        <v>73</v>
      </c>
      <c r="C14" s="39"/>
      <c r="D14" s="11">
        <v>1</v>
      </c>
      <c r="E14" s="11" t="s">
        <v>14</v>
      </c>
      <c r="F14" s="13">
        <v>333000</v>
      </c>
      <c r="G14" s="17"/>
    </row>
    <row r="15" spans="2:7" s="2" customFormat="1" ht="30" customHeight="1">
      <c r="B15" s="38" t="s">
        <v>74</v>
      </c>
      <c r="C15" s="39"/>
      <c r="D15" s="11">
        <v>1</v>
      </c>
      <c r="E15" s="11" t="s">
        <v>14</v>
      </c>
      <c r="F15" s="13">
        <v>444000</v>
      </c>
      <c r="G15" s="17"/>
    </row>
    <row r="16" spans="2:7" s="2" customFormat="1" ht="30" customHeight="1">
      <c r="B16" s="38" t="s">
        <v>75</v>
      </c>
      <c r="C16" s="39"/>
      <c r="D16" s="11">
        <v>1</v>
      </c>
      <c r="E16" s="11" t="s">
        <v>14</v>
      </c>
      <c r="F16" s="13">
        <v>555550</v>
      </c>
      <c r="G16" s="17"/>
    </row>
    <row r="17" spans="2:7" s="2" customFormat="1" ht="30" customHeight="1">
      <c r="B17" s="38" t="s">
        <v>76</v>
      </c>
      <c r="C17" s="39"/>
      <c r="D17" s="11">
        <v>1</v>
      </c>
      <c r="E17" s="11" t="s">
        <v>14</v>
      </c>
      <c r="F17" s="13">
        <v>66000</v>
      </c>
      <c r="G17" s="17"/>
    </row>
    <row r="18" spans="2:7" s="2" customFormat="1" ht="30" customHeight="1">
      <c r="B18" s="38" t="s">
        <v>77</v>
      </c>
      <c r="C18" s="39"/>
      <c r="D18" s="11">
        <v>1</v>
      </c>
      <c r="E18" s="11" t="s">
        <v>14</v>
      </c>
      <c r="F18" s="13">
        <v>77000</v>
      </c>
      <c r="G18" s="17"/>
    </row>
    <row r="19" spans="2:7" s="2" customFormat="1" ht="30" customHeight="1">
      <c r="B19" s="38"/>
      <c r="C19" s="39"/>
      <c r="D19" s="11"/>
      <c r="E19" s="11"/>
      <c r="F19" s="13"/>
      <c r="G19" s="17"/>
    </row>
    <row r="20" spans="2:7" s="2" customFormat="1" ht="30" customHeight="1">
      <c r="B20" s="38"/>
      <c r="C20" s="39"/>
      <c r="D20" s="11"/>
      <c r="E20" s="11"/>
      <c r="F20" s="13"/>
      <c r="G20" s="17"/>
    </row>
    <row r="21" spans="2:7" s="2" customFormat="1" ht="30" customHeight="1">
      <c r="B21" s="38" t="s">
        <v>12</v>
      </c>
      <c r="C21" s="39"/>
      <c r="D21" s="5"/>
      <c r="E21" s="5"/>
      <c r="F21" s="13">
        <f>SUM(F12:F20)</f>
        <v>1697550</v>
      </c>
      <c r="G21" s="17" t="s">
        <v>25</v>
      </c>
    </row>
    <row r="22" spans="2:7" s="2" customFormat="1" ht="30" customHeight="1">
      <c r="B22" s="38" t="s">
        <v>32</v>
      </c>
      <c r="C22" s="39"/>
      <c r="D22" s="5"/>
      <c r="E22" s="5"/>
      <c r="F22" s="13">
        <v>250000</v>
      </c>
      <c r="G22" s="17" t="s">
        <v>26</v>
      </c>
    </row>
    <row r="23" spans="2:7" s="2" customFormat="1" ht="30" customHeight="1">
      <c r="B23" s="38" t="s">
        <v>24</v>
      </c>
      <c r="C23" s="39"/>
      <c r="D23" s="5"/>
      <c r="E23" s="5"/>
      <c r="F23" s="13">
        <v>350000</v>
      </c>
      <c r="G23" s="17" t="s">
        <v>27</v>
      </c>
    </row>
    <row r="24" spans="2:7" s="2" customFormat="1" ht="30" customHeight="1">
      <c r="B24" s="38" t="s">
        <v>13</v>
      </c>
      <c r="C24" s="39"/>
      <c r="D24" s="5"/>
      <c r="E24" s="5"/>
      <c r="F24" s="13">
        <v>235000</v>
      </c>
      <c r="G24" s="17" t="s">
        <v>28</v>
      </c>
    </row>
    <row r="25" spans="2:7" s="2" customFormat="1" ht="30" customHeight="1" thickBot="1">
      <c r="B25" s="41" t="s">
        <v>31</v>
      </c>
      <c r="C25" s="42"/>
      <c r="D25" s="12"/>
      <c r="E25" s="12"/>
      <c r="F25" s="14">
        <f>SUM(F21:F24)</f>
        <v>2532550</v>
      </c>
      <c r="G25" s="18" t="s">
        <v>29</v>
      </c>
    </row>
    <row r="26" spans="2:7" s="2" customFormat="1" ht="30" customHeight="1" thickBot="1" thickTop="1">
      <c r="B26" s="43" t="s">
        <v>34</v>
      </c>
      <c r="C26" s="44"/>
      <c r="D26" s="19"/>
      <c r="E26" s="19"/>
      <c r="F26" s="20">
        <v>2532000</v>
      </c>
      <c r="G26" s="21" t="s">
        <v>30</v>
      </c>
    </row>
    <row r="27" spans="2:7" s="2" customFormat="1" ht="13.5" customHeight="1">
      <c r="B27" s="27"/>
      <c r="C27" s="3"/>
      <c r="D27" s="28"/>
      <c r="E27" s="28"/>
      <c r="F27" s="29"/>
      <c r="G27" s="28"/>
    </row>
    <row r="28" spans="2:8" s="2" customFormat="1" ht="16.5" customHeight="1">
      <c r="B28" s="40" t="s">
        <v>5</v>
      </c>
      <c r="C28" s="40"/>
      <c r="D28" s="40"/>
      <c r="E28" s="40"/>
      <c r="F28" s="40"/>
      <c r="G28" s="40"/>
      <c r="H28" s="40"/>
    </row>
    <row r="29" spans="2:9" ht="16.5" customHeight="1">
      <c r="B29" s="40" t="s">
        <v>35</v>
      </c>
      <c r="C29" s="40"/>
      <c r="D29" s="40"/>
      <c r="E29" s="40"/>
      <c r="F29" s="40"/>
      <c r="G29" s="40"/>
      <c r="H29" s="40"/>
      <c r="I29" s="6"/>
    </row>
    <row r="30" spans="2:8" ht="16.5" customHeight="1">
      <c r="B30" s="40" t="s">
        <v>20</v>
      </c>
      <c r="C30" s="40"/>
      <c r="D30" s="40"/>
      <c r="E30" s="40"/>
      <c r="F30" s="40"/>
      <c r="G30" s="40"/>
      <c r="H30" s="40"/>
    </row>
  </sheetData>
  <sheetProtection/>
  <mergeCells count="26">
    <mergeCell ref="B29:H29"/>
    <mergeCell ref="B30:H30"/>
    <mergeCell ref="B22:C22"/>
    <mergeCell ref="B23:C23"/>
    <mergeCell ref="B24:C24"/>
    <mergeCell ref="B25:C25"/>
    <mergeCell ref="B26:C26"/>
    <mergeCell ref="B28:H28"/>
    <mergeCell ref="B16:C16"/>
    <mergeCell ref="B17:C17"/>
    <mergeCell ref="B18:C18"/>
    <mergeCell ref="B19:C19"/>
    <mergeCell ref="B20:C20"/>
    <mergeCell ref="B21:C21"/>
    <mergeCell ref="B10:H10"/>
    <mergeCell ref="B11:C11"/>
    <mergeCell ref="B12:C12"/>
    <mergeCell ref="B13:C13"/>
    <mergeCell ref="B14:C14"/>
    <mergeCell ref="B15:C15"/>
    <mergeCell ref="B1:E1"/>
    <mergeCell ref="G1:H1"/>
    <mergeCell ref="B2:H2"/>
    <mergeCell ref="C3:G3"/>
    <mergeCell ref="B4:H4"/>
    <mergeCell ref="B8:H8"/>
  </mergeCells>
  <printOptions/>
  <pageMargins left="0.5118110236220472" right="0" top="0.48" bottom="0.3937007874015748" header="0" footer="0"/>
  <pageSetup fitToHeight="0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I30"/>
  <sheetViews>
    <sheetView zoomScalePageLayoutView="0" workbookViewId="0" topLeftCell="A1">
      <selection activeCell="K29" sqref="K29"/>
    </sheetView>
  </sheetViews>
  <sheetFormatPr defaultColWidth="9.875" defaultRowHeight="24.75" customHeight="1"/>
  <cols>
    <col min="1" max="1" width="1.875" style="7" customWidth="1"/>
    <col min="2" max="2" width="10.625" style="8" bestFit="1" customWidth="1"/>
    <col min="3" max="3" width="28.25390625" style="7" customWidth="1"/>
    <col min="4" max="4" width="9.875" style="7" customWidth="1"/>
    <col min="5" max="5" width="10.125" style="9" customWidth="1"/>
    <col min="6" max="6" width="17.375" style="7" customWidth="1"/>
    <col min="7" max="7" width="15.00390625" style="7" customWidth="1"/>
    <col min="8" max="8" width="10.75390625" style="7" customWidth="1"/>
    <col min="9" max="9" width="6.625" style="7" customWidth="1"/>
    <col min="10" max="16384" width="9.875" style="7" customWidth="1"/>
  </cols>
  <sheetData>
    <row r="1" spans="2:9" s="2" customFormat="1" ht="19.5" customHeight="1">
      <c r="B1" s="31" t="s">
        <v>0</v>
      </c>
      <c r="C1" s="31"/>
      <c r="D1" s="31"/>
      <c r="E1" s="31"/>
      <c r="F1" s="26" t="s">
        <v>0</v>
      </c>
      <c r="G1" s="30" t="s">
        <v>0</v>
      </c>
      <c r="H1" s="31"/>
      <c r="I1" s="1"/>
    </row>
    <row r="2" spans="2:9" s="2" customFormat="1" ht="9.75" customHeight="1">
      <c r="B2" s="32"/>
      <c r="C2" s="32"/>
      <c r="D2" s="32"/>
      <c r="E2" s="32"/>
      <c r="F2" s="32"/>
      <c r="G2" s="32"/>
      <c r="H2" s="32"/>
      <c r="I2" s="1"/>
    </row>
    <row r="3" spans="3:9" s="2" customFormat="1" ht="24">
      <c r="C3" s="33" t="s">
        <v>38</v>
      </c>
      <c r="D3" s="33"/>
      <c r="E3" s="33"/>
      <c r="F3" s="33"/>
      <c r="G3" s="33"/>
      <c r="H3" s="3"/>
      <c r="I3" s="1"/>
    </row>
    <row r="4" spans="2:9" s="2" customFormat="1" ht="30" customHeight="1">
      <c r="B4" s="34"/>
      <c r="C4" s="34"/>
      <c r="D4" s="34"/>
      <c r="E4" s="34"/>
      <c r="F4" s="34"/>
      <c r="G4" s="34"/>
      <c r="H4" s="34"/>
      <c r="I4" s="1"/>
    </row>
    <row r="5" spans="2:8" s="2" customFormat="1" ht="21" customHeight="1">
      <c r="B5" s="4"/>
      <c r="C5" s="4"/>
      <c r="D5" s="1" t="s">
        <v>33</v>
      </c>
      <c r="F5" s="1" t="s">
        <v>0</v>
      </c>
      <c r="G5" s="10"/>
      <c r="H5" s="10"/>
    </row>
    <row r="6" spans="2:6" s="2" customFormat="1" ht="21" customHeight="1">
      <c r="B6" s="4"/>
      <c r="C6" s="4"/>
      <c r="D6" s="1" t="s">
        <v>19</v>
      </c>
      <c r="F6" s="1" t="s">
        <v>15</v>
      </c>
    </row>
    <row r="7" spans="2:8" s="2" customFormat="1" ht="21" customHeight="1">
      <c r="B7" s="4"/>
      <c r="C7" s="4"/>
      <c r="D7" s="1" t="s">
        <v>1</v>
      </c>
      <c r="F7" s="1" t="s">
        <v>37</v>
      </c>
      <c r="G7" s="10"/>
      <c r="H7" s="10"/>
    </row>
    <row r="8" spans="2:8" s="2" customFormat="1" ht="9.75" customHeight="1" thickBot="1">
      <c r="B8" s="32"/>
      <c r="C8" s="32"/>
      <c r="D8" s="32"/>
      <c r="E8" s="32"/>
      <c r="F8" s="32"/>
      <c r="G8" s="32"/>
      <c r="H8" s="32"/>
    </row>
    <row r="9" spans="2:9" s="2" customFormat="1" ht="24" customHeight="1" thickBot="1">
      <c r="B9" s="25" t="s">
        <v>22</v>
      </c>
      <c r="C9" s="22" t="s">
        <v>23</v>
      </c>
      <c r="D9" s="23" t="s">
        <v>0</v>
      </c>
      <c r="E9" s="23"/>
      <c r="F9" s="23"/>
      <c r="G9" s="24"/>
      <c r="H9" s="10"/>
      <c r="I9" s="1"/>
    </row>
    <row r="10" spans="2:9" s="2" customFormat="1" ht="9.75" customHeight="1" thickBot="1">
      <c r="B10" s="37"/>
      <c r="C10" s="37"/>
      <c r="D10" s="37"/>
      <c r="E10" s="37"/>
      <c r="F10" s="37"/>
      <c r="G10" s="37"/>
      <c r="H10" s="37"/>
      <c r="I10" s="1"/>
    </row>
    <row r="11" spans="2:7" s="2" customFormat="1" ht="30" customHeight="1">
      <c r="B11" s="45" t="s">
        <v>16</v>
      </c>
      <c r="C11" s="46"/>
      <c r="D11" s="15" t="s">
        <v>2</v>
      </c>
      <c r="E11" s="15" t="s">
        <v>3</v>
      </c>
      <c r="F11" s="15" t="s">
        <v>36</v>
      </c>
      <c r="G11" s="16" t="s">
        <v>4</v>
      </c>
    </row>
    <row r="12" spans="2:7" s="2" customFormat="1" ht="30" customHeight="1">
      <c r="B12" s="35" t="s">
        <v>72</v>
      </c>
      <c r="C12" s="36"/>
      <c r="D12" s="11"/>
      <c r="E12" s="11"/>
      <c r="F12" s="13"/>
      <c r="G12" s="17"/>
    </row>
    <row r="13" spans="2:7" s="2" customFormat="1" ht="30" customHeight="1">
      <c r="B13" s="38" t="s">
        <v>79</v>
      </c>
      <c r="C13" s="39"/>
      <c r="D13" s="11">
        <v>1</v>
      </c>
      <c r="E13" s="11" t="s">
        <v>14</v>
      </c>
      <c r="F13" s="13">
        <v>222000</v>
      </c>
      <c r="G13" s="17"/>
    </row>
    <row r="14" spans="2:7" s="2" customFormat="1" ht="30" customHeight="1">
      <c r="B14" s="38" t="s">
        <v>80</v>
      </c>
      <c r="C14" s="39"/>
      <c r="D14" s="11">
        <v>1</v>
      </c>
      <c r="E14" s="11" t="s">
        <v>14</v>
      </c>
      <c r="F14" s="13">
        <v>333000</v>
      </c>
      <c r="G14" s="17"/>
    </row>
    <row r="15" spans="2:7" s="2" customFormat="1" ht="30" customHeight="1">
      <c r="B15" s="38" t="s">
        <v>81</v>
      </c>
      <c r="C15" s="39"/>
      <c r="D15" s="11">
        <v>1</v>
      </c>
      <c r="E15" s="11" t="s">
        <v>14</v>
      </c>
      <c r="F15" s="13">
        <v>444000</v>
      </c>
      <c r="G15" s="17"/>
    </row>
    <row r="16" spans="2:7" s="2" customFormat="1" ht="30" customHeight="1">
      <c r="B16" s="38" t="s">
        <v>82</v>
      </c>
      <c r="C16" s="39"/>
      <c r="D16" s="11">
        <v>1</v>
      </c>
      <c r="E16" s="11" t="s">
        <v>14</v>
      </c>
      <c r="F16" s="13">
        <v>555550</v>
      </c>
      <c r="G16" s="17"/>
    </row>
    <row r="17" spans="2:7" s="2" customFormat="1" ht="30" customHeight="1">
      <c r="B17" s="38" t="s">
        <v>83</v>
      </c>
      <c r="C17" s="39"/>
      <c r="D17" s="11">
        <v>1</v>
      </c>
      <c r="E17" s="11" t="s">
        <v>14</v>
      </c>
      <c r="F17" s="13">
        <v>66000</v>
      </c>
      <c r="G17" s="17"/>
    </row>
    <row r="18" spans="2:7" s="2" customFormat="1" ht="30" customHeight="1">
      <c r="B18" s="38"/>
      <c r="C18" s="39"/>
      <c r="D18" s="11"/>
      <c r="E18" s="11"/>
      <c r="F18" s="13"/>
      <c r="G18" s="17"/>
    </row>
    <row r="19" spans="2:7" s="2" customFormat="1" ht="30" customHeight="1">
      <c r="B19" s="38"/>
      <c r="C19" s="39"/>
      <c r="D19" s="11"/>
      <c r="E19" s="11"/>
      <c r="F19" s="13"/>
      <c r="G19" s="17"/>
    </row>
    <row r="20" spans="2:7" s="2" customFormat="1" ht="30" customHeight="1">
      <c r="B20" s="38"/>
      <c r="C20" s="39"/>
      <c r="D20" s="11"/>
      <c r="E20" s="11"/>
      <c r="F20" s="13"/>
      <c r="G20" s="17"/>
    </row>
    <row r="21" spans="2:7" s="2" customFormat="1" ht="30" customHeight="1">
      <c r="B21" s="38" t="s">
        <v>12</v>
      </c>
      <c r="C21" s="39"/>
      <c r="D21" s="5"/>
      <c r="E21" s="5"/>
      <c r="F21" s="13">
        <f>SUM(F12:F20)</f>
        <v>1620550</v>
      </c>
      <c r="G21" s="17" t="s">
        <v>25</v>
      </c>
    </row>
    <row r="22" spans="2:7" s="2" customFormat="1" ht="30" customHeight="1">
      <c r="B22" s="38" t="s">
        <v>32</v>
      </c>
      <c r="C22" s="39"/>
      <c r="D22" s="5"/>
      <c r="E22" s="5"/>
      <c r="F22" s="13">
        <v>250000</v>
      </c>
      <c r="G22" s="17" t="s">
        <v>26</v>
      </c>
    </row>
    <row r="23" spans="2:7" s="2" customFormat="1" ht="30" customHeight="1">
      <c r="B23" s="38" t="s">
        <v>24</v>
      </c>
      <c r="C23" s="39"/>
      <c r="D23" s="5"/>
      <c r="E23" s="5"/>
      <c r="F23" s="13">
        <v>350000</v>
      </c>
      <c r="G23" s="17" t="s">
        <v>27</v>
      </c>
    </row>
    <row r="24" spans="2:7" s="2" customFormat="1" ht="30" customHeight="1">
      <c r="B24" s="38" t="s">
        <v>13</v>
      </c>
      <c r="C24" s="39"/>
      <c r="D24" s="5"/>
      <c r="E24" s="5"/>
      <c r="F24" s="13">
        <v>235000</v>
      </c>
      <c r="G24" s="17" t="s">
        <v>28</v>
      </c>
    </row>
    <row r="25" spans="2:7" s="2" customFormat="1" ht="30" customHeight="1" thickBot="1">
      <c r="B25" s="41" t="s">
        <v>31</v>
      </c>
      <c r="C25" s="42"/>
      <c r="D25" s="12"/>
      <c r="E25" s="12"/>
      <c r="F25" s="14">
        <f>SUM(F21:F24)</f>
        <v>2455550</v>
      </c>
      <c r="G25" s="18" t="s">
        <v>29</v>
      </c>
    </row>
    <row r="26" spans="2:7" s="2" customFormat="1" ht="30" customHeight="1" thickBot="1" thickTop="1">
      <c r="B26" s="43" t="s">
        <v>34</v>
      </c>
      <c r="C26" s="44"/>
      <c r="D26" s="19"/>
      <c r="E26" s="19"/>
      <c r="F26" s="20">
        <v>2455000</v>
      </c>
      <c r="G26" s="21" t="s">
        <v>30</v>
      </c>
    </row>
    <row r="27" spans="2:7" s="2" customFormat="1" ht="13.5" customHeight="1">
      <c r="B27" s="27"/>
      <c r="C27" s="3"/>
      <c r="D27" s="28"/>
      <c r="E27" s="28"/>
      <c r="F27" s="29"/>
      <c r="G27" s="28"/>
    </row>
    <row r="28" spans="2:8" s="2" customFormat="1" ht="16.5" customHeight="1">
      <c r="B28" s="40" t="s">
        <v>5</v>
      </c>
      <c r="C28" s="40"/>
      <c r="D28" s="40"/>
      <c r="E28" s="40"/>
      <c r="F28" s="40"/>
      <c r="G28" s="40"/>
      <c r="H28" s="40"/>
    </row>
    <row r="29" spans="2:9" ht="16.5" customHeight="1">
      <c r="B29" s="40" t="s">
        <v>35</v>
      </c>
      <c r="C29" s="40"/>
      <c r="D29" s="40"/>
      <c r="E29" s="40"/>
      <c r="F29" s="40"/>
      <c r="G29" s="40"/>
      <c r="H29" s="40"/>
      <c r="I29" s="6"/>
    </row>
    <row r="30" spans="2:8" ht="16.5" customHeight="1">
      <c r="B30" s="40" t="s">
        <v>20</v>
      </c>
      <c r="C30" s="40"/>
      <c r="D30" s="40"/>
      <c r="E30" s="40"/>
      <c r="F30" s="40"/>
      <c r="G30" s="40"/>
      <c r="H30" s="40"/>
    </row>
  </sheetData>
  <sheetProtection/>
  <mergeCells count="26">
    <mergeCell ref="B1:E1"/>
    <mergeCell ref="G1:H1"/>
    <mergeCell ref="B2:H2"/>
    <mergeCell ref="C3:G3"/>
    <mergeCell ref="B4:H4"/>
    <mergeCell ref="B8:H8"/>
    <mergeCell ref="B10:H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H29"/>
    <mergeCell ref="B30:H30"/>
    <mergeCell ref="B22:C22"/>
    <mergeCell ref="B23:C23"/>
    <mergeCell ref="B24:C24"/>
    <mergeCell ref="B25:C25"/>
    <mergeCell ref="B26:C26"/>
    <mergeCell ref="B28:H28"/>
  </mergeCells>
  <printOptions/>
  <pageMargins left="0.5118110236220472" right="0" top="0.48" bottom="0.3937007874015748" header="0" footer="0"/>
  <pageSetup fitToHeight="0" fitToWidth="1"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I30"/>
  <sheetViews>
    <sheetView zoomScalePageLayoutView="0" workbookViewId="0" topLeftCell="A1">
      <selection activeCell="M31" sqref="M31"/>
    </sheetView>
  </sheetViews>
  <sheetFormatPr defaultColWidth="9.875" defaultRowHeight="24.75" customHeight="1"/>
  <cols>
    <col min="1" max="1" width="1.875" style="7" customWidth="1"/>
    <col min="2" max="2" width="10.625" style="8" bestFit="1" customWidth="1"/>
    <col min="3" max="3" width="28.25390625" style="7" customWidth="1"/>
    <col min="4" max="4" width="9.875" style="7" customWidth="1"/>
    <col min="5" max="5" width="10.125" style="9" customWidth="1"/>
    <col min="6" max="6" width="17.375" style="7" customWidth="1"/>
    <col min="7" max="7" width="15.00390625" style="7" customWidth="1"/>
    <col min="8" max="8" width="10.75390625" style="7" customWidth="1"/>
    <col min="9" max="9" width="6.625" style="7" customWidth="1"/>
    <col min="10" max="16384" width="9.875" style="7" customWidth="1"/>
  </cols>
  <sheetData>
    <row r="1" spans="2:9" s="2" customFormat="1" ht="19.5" customHeight="1">
      <c r="B1" s="31" t="s">
        <v>0</v>
      </c>
      <c r="C1" s="31"/>
      <c r="D1" s="31"/>
      <c r="E1" s="31"/>
      <c r="F1" s="26" t="s">
        <v>0</v>
      </c>
      <c r="G1" s="30" t="s">
        <v>0</v>
      </c>
      <c r="H1" s="31"/>
      <c r="I1" s="1"/>
    </row>
    <row r="2" spans="2:9" s="2" customFormat="1" ht="9.75" customHeight="1">
      <c r="B2" s="32"/>
      <c r="C2" s="32"/>
      <c r="D2" s="32"/>
      <c r="E2" s="32"/>
      <c r="F2" s="32"/>
      <c r="G2" s="32"/>
      <c r="H2" s="32"/>
      <c r="I2" s="1"/>
    </row>
    <row r="3" spans="3:9" s="2" customFormat="1" ht="24">
      <c r="C3" s="33" t="s">
        <v>38</v>
      </c>
      <c r="D3" s="33"/>
      <c r="E3" s="33"/>
      <c r="F3" s="33"/>
      <c r="G3" s="33"/>
      <c r="H3" s="3"/>
      <c r="I3" s="1"/>
    </row>
    <row r="4" spans="2:9" s="2" customFormat="1" ht="30" customHeight="1">
      <c r="B4" s="34"/>
      <c r="C4" s="34"/>
      <c r="D4" s="34"/>
      <c r="E4" s="34"/>
      <c r="F4" s="34"/>
      <c r="G4" s="34"/>
      <c r="H4" s="34"/>
      <c r="I4" s="1"/>
    </row>
    <row r="5" spans="2:8" s="2" customFormat="1" ht="21" customHeight="1">
      <c r="B5" s="4"/>
      <c r="C5" s="4"/>
      <c r="D5" s="1" t="s">
        <v>33</v>
      </c>
      <c r="F5" s="1" t="s">
        <v>0</v>
      </c>
      <c r="G5" s="10"/>
      <c r="H5" s="10"/>
    </row>
    <row r="6" spans="2:6" s="2" customFormat="1" ht="21" customHeight="1">
      <c r="B6" s="4"/>
      <c r="C6" s="4"/>
      <c r="D6" s="1" t="s">
        <v>19</v>
      </c>
      <c r="F6" s="1" t="s">
        <v>15</v>
      </c>
    </row>
    <row r="7" spans="2:8" s="2" customFormat="1" ht="21" customHeight="1">
      <c r="B7" s="4"/>
      <c r="C7" s="4"/>
      <c r="D7" s="1" t="s">
        <v>1</v>
      </c>
      <c r="F7" s="1" t="s">
        <v>37</v>
      </c>
      <c r="G7" s="10"/>
      <c r="H7" s="10"/>
    </row>
    <row r="8" spans="2:8" s="2" customFormat="1" ht="9.75" customHeight="1" thickBot="1">
      <c r="B8" s="32"/>
      <c r="C8" s="32"/>
      <c r="D8" s="32"/>
      <c r="E8" s="32"/>
      <c r="F8" s="32"/>
      <c r="G8" s="32"/>
      <c r="H8" s="32"/>
    </row>
    <row r="9" spans="2:9" s="2" customFormat="1" ht="24" customHeight="1" thickBot="1">
      <c r="B9" s="25" t="s">
        <v>22</v>
      </c>
      <c r="C9" s="22" t="s">
        <v>23</v>
      </c>
      <c r="D9" s="23" t="s">
        <v>0</v>
      </c>
      <c r="E9" s="23"/>
      <c r="F9" s="23"/>
      <c r="G9" s="24"/>
      <c r="H9" s="10"/>
      <c r="I9" s="1"/>
    </row>
    <row r="10" spans="2:9" s="2" customFormat="1" ht="9.75" customHeight="1" thickBot="1">
      <c r="B10" s="37"/>
      <c r="C10" s="37"/>
      <c r="D10" s="37"/>
      <c r="E10" s="37"/>
      <c r="F10" s="37"/>
      <c r="G10" s="37"/>
      <c r="H10" s="37"/>
      <c r="I10" s="1"/>
    </row>
    <row r="11" spans="2:7" s="2" customFormat="1" ht="30" customHeight="1">
      <c r="B11" s="45" t="s">
        <v>16</v>
      </c>
      <c r="C11" s="46"/>
      <c r="D11" s="15" t="s">
        <v>2</v>
      </c>
      <c r="E11" s="15" t="s">
        <v>3</v>
      </c>
      <c r="F11" s="15" t="s">
        <v>36</v>
      </c>
      <c r="G11" s="16" t="s">
        <v>4</v>
      </c>
    </row>
    <row r="12" spans="2:7" s="2" customFormat="1" ht="30" customHeight="1">
      <c r="B12" s="35" t="s">
        <v>48</v>
      </c>
      <c r="C12" s="36"/>
      <c r="D12" s="11"/>
      <c r="E12" s="11"/>
      <c r="F12" s="13"/>
      <c r="G12" s="17"/>
    </row>
    <row r="13" spans="2:7" s="2" customFormat="1" ht="30" customHeight="1">
      <c r="B13" s="38" t="s">
        <v>49</v>
      </c>
      <c r="C13" s="39"/>
      <c r="D13" s="11">
        <v>1</v>
      </c>
      <c r="E13" s="11" t="s">
        <v>14</v>
      </c>
      <c r="F13" s="13">
        <v>1111110</v>
      </c>
      <c r="G13" s="17"/>
    </row>
    <row r="14" spans="2:7" s="2" customFormat="1" ht="30" customHeight="1">
      <c r="B14" s="38" t="s">
        <v>50</v>
      </c>
      <c r="C14" s="39"/>
      <c r="D14" s="11">
        <v>1</v>
      </c>
      <c r="E14" s="11" t="s">
        <v>14</v>
      </c>
      <c r="F14" s="13">
        <v>2222000</v>
      </c>
      <c r="G14" s="17"/>
    </row>
    <row r="15" spans="2:7" s="2" customFormat="1" ht="30" customHeight="1">
      <c r="B15" s="38" t="s">
        <v>43</v>
      </c>
      <c r="C15" s="39"/>
      <c r="D15" s="11">
        <v>1</v>
      </c>
      <c r="E15" s="11" t="s">
        <v>14</v>
      </c>
      <c r="F15" s="13">
        <v>333000</v>
      </c>
      <c r="G15" s="17"/>
    </row>
    <row r="16" spans="2:7" s="2" customFormat="1" ht="30" customHeight="1">
      <c r="B16" s="38"/>
      <c r="C16" s="39"/>
      <c r="D16" s="11"/>
      <c r="E16" s="11"/>
      <c r="F16" s="13"/>
      <c r="G16" s="17"/>
    </row>
    <row r="17" spans="2:7" s="2" customFormat="1" ht="30" customHeight="1">
      <c r="B17" s="38"/>
      <c r="C17" s="39"/>
      <c r="D17" s="11"/>
      <c r="E17" s="11"/>
      <c r="F17" s="13"/>
      <c r="G17" s="17"/>
    </row>
    <row r="18" spans="2:7" s="2" customFormat="1" ht="30" customHeight="1">
      <c r="B18" s="38"/>
      <c r="C18" s="39"/>
      <c r="D18" s="11"/>
      <c r="E18" s="11"/>
      <c r="F18" s="13"/>
      <c r="G18" s="17"/>
    </row>
    <row r="19" spans="2:7" s="2" customFormat="1" ht="30" customHeight="1">
      <c r="B19" s="38"/>
      <c r="C19" s="39"/>
      <c r="D19" s="11"/>
      <c r="E19" s="11"/>
      <c r="F19" s="13"/>
      <c r="G19" s="17"/>
    </row>
    <row r="20" spans="2:7" s="2" customFormat="1" ht="30" customHeight="1">
      <c r="B20" s="38"/>
      <c r="C20" s="39"/>
      <c r="D20" s="11"/>
      <c r="E20" s="11"/>
      <c r="F20" s="13"/>
      <c r="G20" s="17"/>
    </row>
    <row r="21" spans="2:7" s="2" customFormat="1" ht="30" customHeight="1">
      <c r="B21" s="38" t="s">
        <v>12</v>
      </c>
      <c r="C21" s="39"/>
      <c r="D21" s="5"/>
      <c r="E21" s="5"/>
      <c r="F21" s="13">
        <f>SUM(F12:F20)</f>
        <v>3666110</v>
      </c>
      <c r="G21" s="17" t="s">
        <v>25</v>
      </c>
    </row>
    <row r="22" spans="2:7" s="2" customFormat="1" ht="30" customHeight="1">
      <c r="B22" s="38" t="s">
        <v>32</v>
      </c>
      <c r="C22" s="39"/>
      <c r="D22" s="5"/>
      <c r="E22" s="5"/>
      <c r="F22" s="13">
        <v>250000</v>
      </c>
      <c r="G22" s="17" t="s">
        <v>26</v>
      </c>
    </row>
    <row r="23" spans="2:7" s="2" customFormat="1" ht="30" customHeight="1">
      <c r="B23" s="38" t="s">
        <v>24</v>
      </c>
      <c r="C23" s="39"/>
      <c r="D23" s="5"/>
      <c r="E23" s="5"/>
      <c r="F23" s="13">
        <v>350000</v>
      </c>
      <c r="G23" s="17" t="s">
        <v>27</v>
      </c>
    </row>
    <row r="24" spans="2:7" s="2" customFormat="1" ht="30" customHeight="1">
      <c r="B24" s="38" t="s">
        <v>13</v>
      </c>
      <c r="C24" s="39"/>
      <c r="D24" s="5"/>
      <c r="E24" s="5"/>
      <c r="F24" s="13">
        <v>235000</v>
      </c>
      <c r="G24" s="17" t="s">
        <v>28</v>
      </c>
    </row>
    <row r="25" spans="2:7" s="2" customFormat="1" ht="30" customHeight="1" thickBot="1">
      <c r="B25" s="41" t="s">
        <v>31</v>
      </c>
      <c r="C25" s="42"/>
      <c r="D25" s="12"/>
      <c r="E25" s="12"/>
      <c r="F25" s="14">
        <f>SUM(F21:F24)</f>
        <v>4501110</v>
      </c>
      <c r="G25" s="18" t="s">
        <v>29</v>
      </c>
    </row>
    <row r="26" spans="2:7" s="2" customFormat="1" ht="30" customHeight="1" thickBot="1" thickTop="1">
      <c r="B26" s="43" t="s">
        <v>34</v>
      </c>
      <c r="C26" s="44"/>
      <c r="D26" s="19"/>
      <c r="E26" s="19"/>
      <c r="F26" s="20">
        <v>4501000</v>
      </c>
      <c r="G26" s="21" t="s">
        <v>30</v>
      </c>
    </row>
    <row r="27" spans="2:7" s="2" customFormat="1" ht="13.5" customHeight="1">
      <c r="B27" s="27"/>
      <c r="C27" s="3"/>
      <c r="D27" s="28"/>
      <c r="E27" s="28"/>
      <c r="F27" s="29"/>
      <c r="G27" s="28"/>
    </row>
    <row r="28" spans="2:8" s="2" customFormat="1" ht="16.5" customHeight="1">
      <c r="B28" s="40" t="s">
        <v>5</v>
      </c>
      <c r="C28" s="40"/>
      <c r="D28" s="40"/>
      <c r="E28" s="40"/>
      <c r="F28" s="40"/>
      <c r="G28" s="40"/>
      <c r="H28" s="40"/>
    </row>
    <row r="29" spans="2:9" ht="16.5" customHeight="1">
      <c r="B29" s="40" t="s">
        <v>35</v>
      </c>
      <c r="C29" s="40"/>
      <c r="D29" s="40"/>
      <c r="E29" s="40"/>
      <c r="F29" s="40"/>
      <c r="G29" s="40"/>
      <c r="H29" s="40"/>
      <c r="I29" s="6"/>
    </row>
    <row r="30" spans="2:8" ht="16.5" customHeight="1">
      <c r="B30" s="40" t="s">
        <v>20</v>
      </c>
      <c r="C30" s="40"/>
      <c r="D30" s="40"/>
      <c r="E30" s="40"/>
      <c r="F30" s="40"/>
      <c r="G30" s="40"/>
      <c r="H30" s="40"/>
    </row>
  </sheetData>
  <sheetProtection/>
  <mergeCells count="26">
    <mergeCell ref="B29:H29"/>
    <mergeCell ref="B30:H30"/>
    <mergeCell ref="B22:C22"/>
    <mergeCell ref="B23:C23"/>
    <mergeCell ref="B24:C24"/>
    <mergeCell ref="B25:C25"/>
    <mergeCell ref="B26:C26"/>
    <mergeCell ref="B28:H28"/>
    <mergeCell ref="B16:C16"/>
    <mergeCell ref="B17:C17"/>
    <mergeCell ref="B18:C18"/>
    <mergeCell ref="B19:C19"/>
    <mergeCell ref="B20:C20"/>
    <mergeCell ref="B21:C21"/>
    <mergeCell ref="B10:H10"/>
    <mergeCell ref="B11:C11"/>
    <mergeCell ref="B12:C12"/>
    <mergeCell ref="B13:C13"/>
    <mergeCell ref="B14:C14"/>
    <mergeCell ref="B15:C15"/>
    <mergeCell ref="B1:E1"/>
    <mergeCell ref="G1:H1"/>
    <mergeCell ref="B2:H2"/>
    <mergeCell ref="C3:G3"/>
    <mergeCell ref="B4:H4"/>
    <mergeCell ref="B8:H8"/>
  </mergeCells>
  <printOptions/>
  <pageMargins left="0.5118110236220472" right="0" top="0.48" bottom="0.3937007874015748" header="0" footer="0"/>
  <pageSetup fitToHeight="0" fitToWidth="1" horizontalDpi="300" verticalDpi="3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I30"/>
  <sheetViews>
    <sheetView zoomScalePageLayoutView="0" workbookViewId="0" topLeftCell="A1">
      <selection activeCell="J34" sqref="J34"/>
    </sheetView>
  </sheetViews>
  <sheetFormatPr defaultColWidth="9.875" defaultRowHeight="24.75" customHeight="1"/>
  <cols>
    <col min="1" max="1" width="1.875" style="7" customWidth="1"/>
    <col min="2" max="2" width="10.625" style="8" bestFit="1" customWidth="1"/>
    <col min="3" max="3" width="28.25390625" style="7" customWidth="1"/>
    <col min="4" max="4" width="9.875" style="7" customWidth="1"/>
    <col min="5" max="5" width="10.125" style="9" customWidth="1"/>
    <col min="6" max="6" width="17.375" style="7" customWidth="1"/>
    <col min="7" max="7" width="15.00390625" style="7" customWidth="1"/>
    <col min="8" max="8" width="10.75390625" style="7" customWidth="1"/>
    <col min="9" max="9" width="6.625" style="7" customWidth="1"/>
    <col min="10" max="16384" width="9.875" style="7" customWidth="1"/>
  </cols>
  <sheetData>
    <row r="1" spans="2:9" s="2" customFormat="1" ht="19.5" customHeight="1">
      <c r="B1" s="31" t="s">
        <v>0</v>
      </c>
      <c r="C1" s="31"/>
      <c r="D1" s="31"/>
      <c r="E1" s="31"/>
      <c r="F1" s="26" t="s">
        <v>0</v>
      </c>
      <c r="G1" s="30" t="s">
        <v>0</v>
      </c>
      <c r="H1" s="31"/>
      <c r="I1" s="1"/>
    </row>
    <row r="2" spans="2:9" s="2" customFormat="1" ht="9.75" customHeight="1">
      <c r="B2" s="32"/>
      <c r="C2" s="32"/>
      <c r="D2" s="32"/>
      <c r="E2" s="32"/>
      <c r="F2" s="32"/>
      <c r="G2" s="32"/>
      <c r="H2" s="32"/>
      <c r="I2" s="1"/>
    </row>
    <row r="3" spans="3:9" s="2" customFormat="1" ht="24">
      <c r="C3" s="33" t="s">
        <v>38</v>
      </c>
      <c r="D3" s="33"/>
      <c r="E3" s="33"/>
      <c r="F3" s="33"/>
      <c r="G3" s="33"/>
      <c r="H3" s="3"/>
      <c r="I3" s="1"/>
    </row>
    <row r="4" spans="2:9" s="2" customFormat="1" ht="30" customHeight="1">
      <c r="B4" s="34"/>
      <c r="C4" s="34"/>
      <c r="D4" s="34"/>
      <c r="E4" s="34"/>
      <c r="F4" s="34"/>
      <c r="G4" s="34"/>
      <c r="H4" s="34"/>
      <c r="I4" s="1"/>
    </row>
    <row r="5" spans="2:8" s="2" customFormat="1" ht="21" customHeight="1">
      <c r="B5" s="4"/>
      <c r="C5" s="4"/>
      <c r="D5" s="1" t="s">
        <v>33</v>
      </c>
      <c r="F5" s="1" t="s">
        <v>0</v>
      </c>
      <c r="G5" s="10"/>
      <c r="H5" s="10"/>
    </row>
    <row r="6" spans="2:6" s="2" customFormat="1" ht="21" customHeight="1">
      <c r="B6" s="4"/>
      <c r="C6" s="4"/>
      <c r="D6" s="1" t="s">
        <v>19</v>
      </c>
      <c r="F6" s="1" t="s">
        <v>15</v>
      </c>
    </row>
    <row r="7" spans="2:8" s="2" customFormat="1" ht="21" customHeight="1">
      <c r="B7" s="4"/>
      <c r="C7" s="4"/>
      <c r="D7" s="1" t="s">
        <v>1</v>
      </c>
      <c r="F7" s="1" t="s">
        <v>37</v>
      </c>
      <c r="G7" s="10"/>
      <c r="H7" s="10"/>
    </row>
    <row r="8" spans="2:8" s="2" customFormat="1" ht="9.75" customHeight="1" thickBot="1">
      <c r="B8" s="32"/>
      <c r="C8" s="32"/>
      <c r="D8" s="32"/>
      <c r="E8" s="32"/>
      <c r="F8" s="32"/>
      <c r="G8" s="32"/>
      <c r="H8" s="32"/>
    </row>
    <row r="9" spans="2:9" s="2" customFormat="1" ht="24" customHeight="1" thickBot="1">
      <c r="B9" s="25" t="s">
        <v>22</v>
      </c>
      <c r="C9" s="22" t="s">
        <v>23</v>
      </c>
      <c r="D9" s="23" t="s">
        <v>0</v>
      </c>
      <c r="E9" s="23"/>
      <c r="F9" s="23"/>
      <c r="G9" s="24"/>
      <c r="H9" s="10"/>
      <c r="I9" s="1"/>
    </row>
    <row r="10" spans="2:9" s="2" customFormat="1" ht="9.75" customHeight="1" thickBot="1">
      <c r="B10" s="37"/>
      <c r="C10" s="37"/>
      <c r="D10" s="37"/>
      <c r="E10" s="37"/>
      <c r="F10" s="37"/>
      <c r="G10" s="37"/>
      <c r="H10" s="37"/>
      <c r="I10" s="1"/>
    </row>
    <row r="11" spans="2:7" s="2" customFormat="1" ht="30" customHeight="1">
      <c r="B11" s="45" t="s">
        <v>16</v>
      </c>
      <c r="C11" s="46"/>
      <c r="D11" s="15" t="s">
        <v>2</v>
      </c>
      <c r="E11" s="15" t="s">
        <v>3</v>
      </c>
      <c r="F11" s="15" t="s">
        <v>36</v>
      </c>
      <c r="G11" s="16" t="s">
        <v>4</v>
      </c>
    </row>
    <row r="12" spans="2:7" s="2" customFormat="1" ht="30" customHeight="1">
      <c r="B12" s="35" t="s">
        <v>84</v>
      </c>
      <c r="C12" s="36"/>
      <c r="D12" s="11"/>
      <c r="E12" s="11"/>
      <c r="F12" s="13"/>
      <c r="G12" s="17"/>
    </row>
    <row r="13" spans="2:7" s="2" customFormat="1" ht="30" customHeight="1">
      <c r="B13" s="38" t="s">
        <v>85</v>
      </c>
      <c r="C13" s="39"/>
      <c r="D13" s="11">
        <v>1</v>
      </c>
      <c r="E13" s="11" t="s">
        <v>14</v>
      </c>
      <c r="F13" s="13">
        <v>1111110</v>
      </c>
      <c r="G13" s="17"/>
    </row>
    <row r="14" spans="2:7" s="2" customFormat="1" ht="30" customHeight="1">
      <c r="B14" s="38" t="s">
        <v>86</v>
      </c>
      <c r="C14" s="39"/>
      <c r="D14" s="11">
        <v>1</v>
      </c>
      <c r="E14" s="11" t="s">
        <v>14</v>
      </c>
      <c r="F14" s="13">
        <v>2222000</v>
      </c>
      <c r="G14" s="17"/>
    </row>
    <row r="15" spans="2:7" s="2" customFormat="1" ht="30" customHeight="1">
      <c r="B15" s="38" t="s">
        <v>87</v>
      </c>
      <c r="C15" s="39"/>
      <c r="D15" s="11">
        <v>1</v>
      </c>
      <c r="E15" s="11" t="s">
        <v>14</v>
      </c>
      <c r="F15" s="13">
        <v>333000</v>
      </c>
      <c r="G15" s="17"/>
    </row>
    <row r="16" spans="2:7" s="2" customFormat="1" ht="30" customHeight="1">
      <c r="B16" s="38" t="s">
        <v>58</v>
      </c>
      <c r="C16" s="39"/>
      <c r="D16" s="11">
        <v>1</v>
      </c>
      <c r="E16" s="11" t="s">
        <v>14</v>
      </c>
      <c r="F16" s="13">
        <v>44000</v>
      </c>
      <c r="G16" s="17"/>
    </row>
    <row r="17" spans="2:7" s="2" customFormat="1" ht="30" customHeight="1">
      <c r="B17" s="38"/>
      <c r="C17" s="39"/>
      <c r="D17" s="11"/>
      <c r="E17" s="11"/>
      <c r="F17" s="13"/>
      <c r="G17" s="17"/>
    </row>
    <row r="18" spans="2:7" s="2" customFormat="1" ht="30" customHeight="1">
      <c r="B18" s="38"/>
      <c r="C18" s="39"/>
      <c r="D18" s="11"/>
      <c r="E18" s="11"/>
      <c r="F18" s="13"/>
      <c r="G18" s="17"/>
    </row>
    <row r="19" spans="2:7" s="2" customFormat="1" ht="30" customHeight="1">
      <c r="B19" s="38"/>
      <c r="C19" s="39"/>
      <c r="D19" s="11"/>
      <c r="E19" s="11"/>
      <c r="F19" s="13"/>
      <c r="G19" s="17"/>
    </row>
    <row r="20" spans="2:7" s="2" customFormat="1" ht="30" customHeight="1">
      <c r="B20" s="38"/>
      <c r="C20" s="39"/>
      <c r="D20" s="11"/>
      <c r="E20" s="11"/>
      <c r="F20" s="13"/>
      <c r="G20" s="17"/>
    </row>
    <row r="21" spans="2:7" s="2" customFormat="1" ht="30" customHeight="1">
      <c r="B21" s="38" t="s">
        <v>12</v>
      </c>
      <c r="C21" s="39"/>
      <c r="D21" s="5"/>
      <c r="E21" s="5"/>
      <c r="F21" s="13">
        <f>SUM(F12:F20)</f>
        <v>3710110</v>
      </c>
      <c r="G21" s="17" t="s">
        <v>25</v>
      </c>
    </row>
    <row r="22" spans="2:7" s="2" customFormat="1" ht="30" customHeight="1">
      <c r="B22" s="38" t="s">
        <v>32</v>
      </c>
      <c r="C22" s="39"/>
      <c r="D22" s="5"/>
      <c r="E22" s="5"/>
      <c r="F22" s="13">
        <v>250000</v>
      </c>
      <c r="G22" s="17" t="s">
        <v>26</v>
      </c>
    </row>
    <row r="23" spans="2:7" s="2" customFormat="1" ht="30" customHeight="1">
      <c r="B23" s="38" t="s">
        <v>24</v>
      </c>
      <c r="C23" s="39"/>
      <c r="D23" s="5"/>
      <c r="E23" s="5"/>
      <c r="F23" s="13">
        <v>350000</v>
      </c>
      <c r="G23" s="17" t="s">
        <v>27</v>
      </c>
    </row>
    <row r="24" spans="2:7" s="2" customFormat="1" ht="30" customHeight="1">
      <c r="B24" s="38" t="s">
        <v>13</v>
      </c>
      <c r="C24" s="39"/>
      <c r="D24" s="5"/>
      <c r="E24" s="5"/>
      <c r="F24" s="13">
        <v>235000</v>
      </c>
      <c r="G24" s="17" t="s">
        <v>28</v>
      </c>
    </row>
    <row r="25" spans="2:7" s="2" customFormat="1" ht="30" customHeight="1" thickBot="1">
      <c r="B25" s="41" t="s">
        <v>31</v>
      </c>
      <c r="C25" s="42"/>
      <c r="D25" s="12"/>
      <c r="E25" s="12"/>
      <c r="F25" s="14">
        <f>SUM(F21:F24)</f>
        <v>4545110</v>
      </c>
      <c r="G25" s="18" t="s">
        <v>29</v>
      </c>
    </row>
    <row r="26" spans="2:7" s="2" customFormat="1" ht="30" customHeight="1" thickBot="1" thickTop="1">
      <c r="B26" s="43" t="s">
        <v>34</v>
      </c>
      <c r="C26" s="44"/>
      <c r="D26" s="19"/>
      <c r="E26" s="19"/>
      <c r="F26" s="20">
        <v>4545000</v>
      </c>
      <c r="G26" s="21" t="s">
        <v>30</v>
      </c>
    </row>
    <row r="27" spans="2:7" s="2" customFormat="1" ht="13.5" customHeight="1">
      <c r="B27" s="27"/>
      <c r="C27" s="3"/>
      <c r="D27" s="28"/>
      <c r="E27" s="28"/>
      <c r="F27" s="29"/>
      <c r="G27" s="28"/>
    </row>
    <row r="28" spans="2:8" s="2" customFormat="1" ht="16.5" customHeight="1">
      <c r="B28" s="40" t="s">
        <v>5</v>
      </c>
      <c r="C28" s="40"/>
      <c r="D28" s="40"/>
      <c r="E28" s="40"/>
      <c r="F28" s="40"/>
      <c r="G28" s="40"/>
      <c r="H28" s="40"/>
    </row>
    <row r="29" spans="2:9" ht="16.5" customHeight="1">
      <c r="B29" s="40" t="s">
        <v>35</v>
      </c>
      <c r="C29" s="40"/>
      <c r="D29" s="40"/>
      <c r="E29" s="40"/>
      <c r="F29" s="40"/>
      <c r="G29" s="40"/>
      <c r="H29" s="40"/>
      <c r="I29" s="6"/>
    </row>
    <row r="30" spans="2:8" ht="16.5" customHeight="1">
      <c r="B30" s="40" t="s">
        <v>20</v>
      </c>
      <c r="C30" s="40"/>
      <c r="D30" s="40"/>
      <c r="E30" s="40"/>
      <c r="F30" s="40"/>
      <c r="G30" s="40"/>
      <c r="H30" s="40"/>
    </row>
  </sheetData>
  <sheetProtection/>
  <mergeCells count="26">
    <mergeCell ref="B29:H29"/>
    <mergeCell ref="B30:H30"/>
    <mergeCell ref="B22:C22"/>
    <mergeCell ref="B23:C23"/>
    <mergeCell ref="B24:C24"/>
    <mergeCell ref="B25:C25"/>
    <mergeCell ref="B26:C26"/>
    <mergeCell ref="B28:H28"/>
    <mergeCell ref="B16:C16"/>
    <mergeCell ref="B17:C17"/>
    <mergeCell ref="B18:C18"/>
    <mergeCell ref="B19:C19"/>
    <mergeCell ref="B20:C20"/>
    <mergeCell ref="B21:C21"/>
    <mergeCell ref="B10:H10"/>
    <mergeCell ref="B11:C11"/>
    <mergeCell ref="B12:C12"/>
    <mergeCell ref="B13:C13"/>
    <mergeCell ref="B14:C14"/>
    <mergeCell ref="B15:C15"/>
    <mergeCell ref="B1:E1"/>
    <mergeCell ref="G1:H1"/>
    <mergeCell ref="B2:H2"/>
    <mergeCell ref="C3:G3"/>
    <mergeCell ref="B4:H4"/>
    <mergeCell ref="B8:H8"/>
  </mergeCells>
  <printOptions/>
  <pageMargins left="0.5118110236220472" right="0" top="0.48" bottom="0.3937007874015748" header="0" footer="0"/>
  <pageSetup fitToHeight="0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I30"/>
  <sheetViews>
    <sheetView zoomScalePageLayoutView="0" workbookViewId="0" topLeftCell="A1">
      <selection activeCell="J9" sqref="J9"/>
    </sheetView>
  </sheetViews>
  <sheetFormatPr defaultColWidth="9.875" defaultRowHeight="24.75" customHeight="1"/>
  <cols>
    <col min="1" max="1" width="1.875" style="7" customWidth="1"/>
    <col min="2" max="2" width="10.625" style="8" bestFit="1" customWidth="1"/>
    <col min="3" max="3" width="28.25390625" style="7" customWidth="1"/>
    <col min="4" max="4" width="9.875" style="7" customWidth="1"/>
    <col min="5" max="5" width="10.125" style="9" customWidth="1"/>
    <col min="6" max="6" width="17.375" style="7" customWidth="1"/>
    <col min="7" max="7" width="15.00390625" style="7" customWidth="1"/>
    <col min="8" max="8" width="10.75390625" style="7" customWidth="1"/>
    <col min="9" max="9" width="6.625" style="7" customWidth="1"/>
    <col min="10" max="16384" width="9.875" style="7" customWidth="1"/>
  </cols>
  <sheetData>
    <row r="1" spans="2:9" s="2" customFormat="1" ht="19.5" customHeight="1">
      <c r="B1" s="31" t="s">
        <v>0</v>
      </c>
      <c r="C1" s="31"/>
      <c r="D1" s="31"/>
      <c r="E1" s="31"/>
      <c r="F1" s="26" t="s">
        <v>0</v>
      </c>
      <c r="G1" s="30" t="s">
        <v>0</v>
      </c>
      <c r="H1" s="31"/>
      <c r="I1" s="1"/>
    </row>
    <row r="2" spans="2:9" s="2" customFormat="1" ht="9.75" customHeight="1">
      <c r="B2" s="32"/>
      <c r="C2" s="32"/>
      <c r="D2" s="32"/>
      <c r="E2" s="32"/>
      <c r="F2" s="32"/>
      <c r="G2" s="32"/>
      <c r="H2" s="32"/>
      <c r="I2" s="1"/>
    </row>
    <row r="3" spans="3:9" s="2" customFormat="1" ht="24">
      <c r="C3" s="33" t="s">
        <v>38</v>
      </c>
      <c r="D3" s="33"/>
      <c r="E3" s="33"/>
      <c r="F3" s="33"/>
      <c r="G3" s="33"/>
      <c r="H3" s="3"/>
      <c r="I3" s="1"/>
    </row>
    <row r="4" spans="2:9" s="2" customFormat="1" ht="30" customHeight="1">
      <c r="B4" s="34"/>
      <c r="C4" s="34"/>
      <c r="D4" s="34"/>
      <c r="E4" s="34"/>
      <c r="F4" s="34"/>
      <c r="G4" s="34"/>
      <c r="H4" s="34"/>
      <c r="I4" s="1"/>
    </row>
    <row r="5" spans="2:8" s="2" customFormat="1" ht="21" customHeight="1">
      <c r="B5" s="4"/>
      <c r="C5" s="4"/>
      <c r="D5" s="1" t="s">
        <v>33</v>
      </c>
      <c r="F5" s="1" t="s">
        <v>0</v>
      </c>
      <c r="G5" s="10"/>
      <c r="H5" s="10"/>
    </row>
    <row r="6" spans="2:6" s="2" customFormat="1" ht="21" customHeight="1">
      <c r="B6" s="4"/>
      <c r="C6" s="4"/>
      <c r="D6" s="1" t="s">
        <v>19</v>
      </c>
      <c r="F6" s="1" t="s">
        <v>15</v>
      </c>
    </row>
    <row r="7" spans="2:8" s="2" customFormat="1" ht="21" customHeight="1">
      <c r="B7" s="4"/>
      <c r="C7" s="4"/>
      <c r="D7" s="1" t="s">
        <v>1</v>
      </c>
      <c r="F7" s="1" t="s">
        <v>37</v>
      </c>
      <c r="G7" s="10"/>
      <c r="H7" s="10"/>
    </row>
    <row r="8" spans="2:8" s="2" customFormat="1" ht="9.75" customHeight="1" thickBot="1">
      <c r="B8" s="32"/>
      <c r="C8" s="32"/>
      <c r="D8" s="32"/>
      <c r="E8" s="32"/>
      <c r="F8" s="32"/>
      <c r="G8" s="32"/>
      <c r="H8" s="32"/>
    </row>
    <row r="9" spans="2:9" s="2" customFormat="1" ht="24" customHeight="1" thickBot="1">
      <c r="B9" s="25" t="s">
        <v>22</v>
      </c>
      <c r="C9" s="22" t="s">
        <v>23</v>
      </c>
      <c r="D9" s="23" t="s">
        <v>0</v>
      </c>
      <c r="E9" s="23"/>
      <c r="F9" s="23"/>
      <c r="G9" s="24"/>
      <c r="H9" s="10"/>
      <c r="I9" s="1"/>
    </row>
    <row r="10" spans="2:9" s="2" customFormat="1" ht="9.75" customHeight="1" thickBot="1">
      <c r="B10" s="37"/>
      <c r="C10" s="37"/>
      <c r="D10" s="37"/>
      <c r="E10" s="37"/>
      <c r="F10" s="37"/>
      <c r="G10" s="37"/>
      <c r="H10" s="37"/>
      <c r="I10" s="1"/>
    </row>
    <row r="11" spans="2:7" s="2" customFormat="1" ht="30" customHeight="1">
      <c r="B11" s="45" t="s">
        <v>16</v>
      </c>
      <c r="C11" s="46"/>
      <c r="D11" s="15" t="s">
        <v>2</v>
      </c>
      <c r="E11" s="15" t="s">
        <v>3</v>
      </c>
      <c r="F11" s="15" t="s">
        <v>36</v>
      </c>
      <c r="G11" s="16" t="s">
        <v>4</v>
      </c>
    </row>
    <row r="12" spans="2:7" s="2" customFormat="1" ht="30" customHeight="1">
      <c r="B12" s="35" t="s">
        <v>54</v>
      </c>
      <c r="C12" s="36"/>
      <c r="D12" s="11"/>
      <c r="E12" s="11"/>
      <c r="F12" s="13"/>
      <c r="G12" s="17"/>
    </row>
    <row r="13" spans="2:7" s="2" customFormat="1" ht="30" customHeight="1">
      <c r="B13" s="38" t="s">
        <v>55</v>
      </c>
      <c r="C13" s="39"/>
      <c r="D13" s="11">
        <v>1</v>
      </c>
      <c r="E13" s="11" t="s">
        <v>14</v>
      </c>
      <c r="F13" s="13">
        <v>222000</v>
      </c>
      <c r="G13" s="17"/>
    </row>
    <row r="14" spans="2:7" s="2" customFormat="1" ht="30" customHeight="1">
      <c r="B14" s="38" t="s">
        <v>56</v>
      </c>
      <c r="C14" s="39"/>
      <c r="D14" s="11">
        <v>1</v>
      </c>
      <c r="E14" s="11" t="s">
        <v>14</v>
      </c>
      <c r="F14" s="13">
        <v>333000</v>
      </c>
      <c r="G14" s="17"/>
    </row>
    <row r="15" spans="2:7" s="2" customFormat="1" ht="30" customHeight="1">
      <c r="B15" s="38" t="s">
        <v>57</v>
      </c>
      <c r="C15" s="39"/>
      <c r="D15" s="11">
        <v>1</v>
      </c>
      <c r="E15" s="11" t="s">
        <v>14</v>
      </c>
      <c r="F15" s="13">
        <v>444000</v>
      </c>
      <c r="G15" s="17"/>
    </row>
    <row r="16" spans="2:7" s="2" customFormat="1" ht="30" customHeight="1">
      <c r="B16" s="38" t="s">
        <v>58</v>
      </c>
      <c r="C16" s="39"/>
      <c r="D16" s="11">
        <v>1</v>
      </c>
      <c r="E16" s="11" t="s">
        <v>14</v>
      </c>
      <c r="F16" s="13">
        <v>555550</v>
      </c>
      <c r="G16" s="17"/>
    </row>
    <row r="17" spans="2:7" s="2" customFormat="1" ht="30" customHeight="1">
      <c r="B17" s="38" t="s">
        <v>59</v>
      </c>
      <c r="C17" s="39"/>
      <c r="D17" s="11">
        <v>1</v>
      </c>
      <c r="E17" s="11" t="s">
        <v>14</v>
      </c>
      <c r="F17" s="13">
        <v>66000</v>
      </c>
      <c r="G17" s="17"/>
    </row>
    <row r="18" spans="2:7" s="2" customFormat="1" ht="30" customHeight="1">
      <c r="B18" s="38"/>
      <c r="C18" s="39"/>
      <c r="D18" s="11"/>
      <c r="E18" s="11"/>
      <c r="F18" s="13"/>
      <c r="G18" s="17"/>
    </row>
    <row r="19" spans="2:7" s="2" customFormat="1" ht="30" customHeight="1">
      <c r="B19" s="38"/>
      <c r="C19" s="39"/>
      <c r="D19" s="11"/>
      <c r="E19" s="11"/>
      <c r="F19" s="13"/>
      <c r="G19" s="17"/>
    </row>
    <row r="20" spans="2:7" s="2" customFormat="1" ht="30" customHeight="1">
      <c r="B20" s="38"/>
      <c r="C20" s="39"/>
      <c r="D20" s="11"/>
      <c r="E20" s="11"/>
      <c r="F20" s="13"/>
      <c r="G20" s="17"/>
    </row>
    <row r="21" spans="2:7" s="2" customFormat="1" ht="30" customHeight="1">
      <c r="B21" s="38" t="s">
        <v>12</v>
      </c>
      <c r="C21" s="39"/>
      <c r="D21" s="5"/>
      <c r="E21" s="5"/>
      <c r="F21" s="13">
        <f>SUM(F12:F20)</f>
        <v>1620550</v>
      </c>
      <c r="G21" s="17" t="s">
        <v>25</v>
      </c>
    </row>
    <row r="22" spans="2:7" s="2" customFormat="1" ht="30" customHeight="1">
      <c r="B22" s="38" t="s">
        <v>32</v>
      </c>
      <c r="C22" s="39"/>
      <c r="D22" s="5"/>
      <c r="E22" s="5"/>
      <c r="F22" s="13">
        <v>250000</v>
      </c>
      <c r="G22" s="17" t="s">
        <v>26</v>
      </c>
    </row>
    <row r="23" spans="2:7" s="2" customFormat="1" ht="30" customHeight="1">
      <c r="B23" s="38" t="s">
        <v>24</v>
      </c>
      <c r="C23" s="39"/>
      <c r="D23" s="5"/>
      <c r="E23" s="5"/>
      <c r="F23" s="13">
        <v>350000</v>
      </c>
      <c r="G23" s="17" t="s">
        <v>27</v>
      </c>
    </row>
    <row r="24" spans="2:7" s="2" customFormat="1" ht="30" customHeight="1">
      <c r="B24" s="38" t="s">
        <v>13</v>
      </c>
      <c r="C24" s="39"/>
      <c r="D24" s="5"/>
      <c r="E24" s="5"/>
      <c r="F24" s="13">
        <v>235000</v>
      </c>
      <c r="G24" s="17" t="s">
        <v>28</v>
      </c>
    </row>
    <row r="25" spans="2:7" s="2" customFormat="1" ht="30" customHeight="1" thickBot="1">
      <c r="B25" s="41" t="s">
        <v>31</v>
      </c>
      <c r="C25" s="42"/>
      <c r="D25" s="12"/>
      <c r="E25" s="12"/>
      <c r="F25" s="14">
        <f>SUM(F21:F24)</f>
        <v>2455550</v>
      </c>
      <c r="G25" s="18" t="s">
        <v>29</v>
      </c>
    </row>
    <row r="26" spans="2:7" s="2" customFormat="1" ht="30" customHeight="1" thickBot="1" thickTop="1">
      <c r="B26" s="43" t="s">
        <v>34</v>
      </c>
      <c r="C26" s="44"/>
      <c r="D26" s="19"/>
      <c r="E26" s="19"/>
      <c r="F26" s="20">
        <v>2455000</v>
      </c>
      <c r="G26" s="21" t="s">
        <v>30</v>
      </c>
    </row>
    <row r="27" spans="2:7" s="2" customFormat="1" ht="13.5" customHeight="1">
      <c r="B27" s="27"/>
      <c r="C27" s="3"/>
      <c r="D27" s="28"/>
      <c r="E27" s="28"/>
      <c r="F27" s="29"/>
      <c r="G27" s="28"/>
    </row>
    <row r="28" spans="2:8" s="2" customFormat="1" ht="16.5" customHeight="1">
      <c r="B28" s="40" t="s">
        <v>5</v>
      </c>
      <c r="C28" s="40"/>
      <c r="D28" s="40"/>
      <c r="E28" s="40"/>
      <c r="F28" s="40"/>
      <c r="G28" s="40"/>
      <c r="H28" s="40"/>
    </row>
    <row r="29" spans="2:9" ht="16.5" customHeight="1">
      <c r="B29" s="40" t="s">
        <v>35</v>
      </c>
      <c r="C29" s="40"/>
      <c r="D29" s="40"/>
      <c r="E29" s="40"/>
      <c r="F29" s="40"/>
      <c r="G29" s="40"/>
      <c r="H29" s="40"/>
      <c r="I29" s="6"/>
    </row>
    <row r="30" spans="2:8" ht="16.5" customHeight="1">
      <c r="B30" s="40" t="s">
        <v>20</v>
      </c>
      <c r="C30" s="40"/>
      <c r="D30" s="40"/>
      <c r="E30" s="40"/>
      <c r="F30" s="40"/>
      <c r="G30" s="40"/>
      <c r="H30" s="40"/>
    </row>
  </sheetData>
  <sheetProtection/>
  <mergeCells count="26">
    <mergeCell ref="B1:E1"/>
    <mergeCell ref="G1:H1"/>
    <mergeCell ref="B2:H2"/>
    <mergeCell ref="C3:G3"/>
    <mergeCell ref="B4:H4"/>
    <mergeCell ref="B8:H8"/>
    <mergeCell ref="B10:H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H29"/>
    <mergeCell ref="B30:H30"/>
    <mergeCell ref="B22:C22"/>
    <mergeCell ref="B23:C23"/>
    <mergeCell ref="B24:C24"/>
    <mergeCell ref="B25:C25"/>
    <mergeCell ref="B26:C26"/>
    <mergeCell ref="B28:H28"/>
  </mergeCells>
  <printOptions/>
  <pageMargins left="0.5118110236220472" right="0" top="0.48" bottom="0.3937007874015748" header="0" footer="0"/>
  <pageSetup fitToHeight="0" fitToWidth="1" horizontalDpi="300" verticalDpi="3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I36"/>
  <sheetViews>
    <sheetView zoomScalePageLayoutView="0" workbookViewId="0" topLeftCell="A1">
      <selection activeCell="J30" sqref="J30"/>
    </sheetView>
  </sheetViews>
  <sheetFormatPr defaultColWidth="9.875" defaultRowHeight="24.75" customHeight="1"/>
  <cols>
    <col min="1" max="1" width="1.875" style="7" customWidth="1"/>
    <col min="2" max="2" width="10.625" style="8" bestFit="1" customWidth="1"/>
    <col min="3" max="3" width="28.25390625" style="7" customWidth="1"/>
    <col min="4" max="4" width="9.875" style="7" customWidth="1"/>
    <col min="5" max="5" width="10.125" style="9" customWidth="1"/>
    <col min="6" max="6" width="17.375" style="7" customWidth="1"/>
    <col min="7" max="7" width="15.00390625" style="7" customWidth="1"/>
    <col min="8" max="8" width="11.25390625" style="7" customWidth="1"/>
    <col min="9" max="9" width="6.625" style="7" customWidth="1"/>
    <col min="10" max="16384" width="9.875" style="7" customWidth="1"/>
  </cols>
  <sheetData>
    <row r="1" spans="2:9" s="2" customFormat="1" ht="19.5" customHeight="1">
      <c r="B1" s="31" t="s">
        <v>0</v>
      </c>
      <c r="C1" s="31"/>
      <c r="D1" s="31"/>
      <c r="E1" s="31"/>
      <c r="F1" s="26" t="s">
        <v>0</v>
      </c>
      <c r="G1" s="30" t="s">
        <v>0</v>
      </c>
      <c r="H1" s="31"/>
      <c r="I1" s="1"/>
    </row>
    <row r="2" spans="2:9" s="2" customFormat="1" ht="9.75" customHeight="1">
      <c r="B2" s="32"/>
      <c r="C2" s="32"/>
      <c r="D2" s="32"/>
      <c r="E2" s="32"/>
      <c r="F2" s="32"/>
      <c r="G2" s="32"/>
      <c r="H2" s="32"/>
      <c r="I2" s="1"/>
    </row>
    <row r="3" spans="3:9" s="2" customFormat="1" ht="24">
      <c r="C3" s="33" t="s">
        <v>38</v>
      </c>
      <c r="D3" s="33"/>
      <c r="E3" s="33"/>
      <c r="F3" s="33"/>
      <c r="G3" s="33"/>
      <c r="H3" s="3"/>
      <c r="I3" s="1"/>
    </row>
    <row r="4" spans="2:9" s="2" customFormat="1" ht="30" customHeight="1">
      <c r="B4" s="34"/>
      <c r="C4" s="34"/>
      <c r="D4" s="34"/>
      <c r="E4" s="34"/>
      <c r="F4" s="34"/>
      <c r="G4" s="34"/>
      <c r="H4" s="34"/>
      <c r="I4" s="1"/>
    </row>
    <row r="5" spans="2:8" s="2" customFormat="1" ht="21" customHeight="1">
      <c r="B5" s="4"/>
      <c r="C5" s="4"/>
      <c r="D5" s="1" t="s">
        <v>33</v>
      </c>
      <c r="F5" s="1" t="s">
        <v>0</v>
      </c>
      <c r="G5" s="10"/>
      <c r="H5" s="10"/>
    </row>
    <row r="6" spans="2:6" s="2" customFormat="1" ht="21" customHeight="1">
      <c r="B6" s="4"/>
      <c r="C6" s="4"/>
      <c r="D6" s="1" t="s">
        <v>19</v>
      </c>
      <c r="F6" s="1" t="s">
        <v>15</v>
      </c>
    </row>
    <row r="7" spans="2:8" s="2" customFormat="1" ht="21" customHeight="1">
      <c r="B7" s="4"/>
      <c r="C7" s="4"/>
      <c r="D7" s="1" t="s">
        <v>1</v>
      </c>
      <c r="F7" s="1" t="s">
        <v>37</v>
      </c>
      <c r="G7" s="10"/>
      <c r="H7" s="10"/>
    </row>
    <row r="8" spans="2:8" s="2" customFormat="1" ht="9.75" customHeight="1" thickBot="1">
      <c r="B8" s="32"/>
      <c r="C8" s="32"/>
      <c r="D8" s="32"/>
      <c r="E8" s="32"/>
      <c r="F8" s="32"/>
      <c r="G8" s="32"/>
      <c r="H8" s="32"/>
    </row>
    <row r="9" spans="2:9" s="2" customFormat="1" ht="24" customHeight="1" thickBot="1">
      <c r="B9" s="25" t="s">
        <v>22</v>
      </c>
      <c r="C9" s="22" t="s">
        <v>71</v>
      </c>
      <c r="D9" s="23"/>
      <c r="E9" s="23"/>
      <c r="F9" s="23"/>
      <c r="G9" s="24"/>
      <c r="H9" s="10"/>
      <c r="I9" s="1"/>
    </row>
    <row r="10" spans="2:9" s="2" customFormat="1" ht="9.75" customHeight="1" thickBot="1">
      <c r="B10" s="37"/>
      <c r="C10" s="37"/>
      <c r="D10" s="37"/>
      <c r="E10" s="37"/>
      <c r="F10" s="37"/>
      <c r="G10" s="37"/>
      <c r="H10" s="37"/>
      <c r="I10" s="1"/>
    </row>
    <row r="11" spans="2:7" s="2" customFormat="1" ht="30" customHeight="1">
      <c r="B11" s="45" t="s">
        <v>16</v>
      </c>
      <c r="C11" s="46"/>
      <c r="D11" s="15" t="s">
        <v>2</v>
      </c>
      <c r="E11" s="15" t="s">
        <v>3</v>
      </c>
      <c r="F11" s="15" t="s">
        <v>36</v>
      </c>
      <c r="G11" s="16" t="s">
        <v>4</v>
      </c>
    </row>
    <row r="12" spans="2:7" s="2" customFormat="1" ht="24" customHeight="1">
      <c r="B12" s="35" t="s">
        <v>63</v>
      </c>
      <c r="C12" s="36"/>
      <c r="D12" s="11"/>
      <c r="E12" s="11"/>
      <c r="F12" s="13"/>
      <c r="G12" s="17"/>
    </row>
    <row r="13" spans="2:7" s="2" customFormat="1" ht="24" customHeight="1">
      <c r="B13" s="35" t="s">
        <v>65</v>
      </c>
      <c r="C13" s="36"/>
      <c r="D13" s="11"/>
      <c r="E13" s="11"/>
      <c r="F13" s="13"/>
      <c r="G13" s="17"/>
    </row>
    <row r="14" spans="2:7" s="2" customFormat="1" ht="24" customHeight="1">
      <c r="B14" s="38" t="s">
        <v>60</v>
      </c>
      <c r="C14" s="39"/>
      <c r="D14" s="11">
        <v>1</v>
      </c>
      <c r="E14" s="11" t="s">
        <v>14</v>
      </c>
      <c r="F14" s="13">
        <v>666000</v>
      </c>
      <c r="G14" s="17"/>
    </row>
    <row r="15" spans="2:7" s="2" customFormat="1" ht="24" customHeight="1">
      <c r="B15" s="38" t="s">
        <v>61</v>
      </c>
      <c r="C15" s="39"/>
      <c r="D15" s="11">
        <v>1</v>
      </c>
      <c r="E15" s="11" t="s">
        <v>14</v>
      </c>
      <c r="F15" s="13">
        <v>333000</v>
      </c>
      <c r="G15" s="17"/>
    </row>
    <row r="16" spans="2:7" s="2" customFormat="1" ht="24" customHeight="1">
      <c r="B16" s="35" t="s">
        <v>66</v>
      </c>
      <c r="C16" s="36"/>
      <c r="D16" s="11"/>
      <c r="E16" s="11"/>
      <c r="F16" s="13"/>
      <c r="G16" s="17"/>
    </row>
    <row r="17" spans="2:7" s="2" customFormat="1" ht="24" customHeight="1">
      <c r="B17" s="38" t="s">
        <v>62</v>
      </c>
      <c r="C17" s="39"/>
      <c r="D17" s="11">
        <v>1</v>
      </c>
      <c r="E17" s="11" t="s">
        <v>14</v>
      </c>
      <c r="F17" s="13">
        <v>10000</v>
      </c>
      <c r="G17" s="17"/>
    </row>
    <row r="18" spans="2:7" s="2" customFormat="1" ht="24" customHeight="1">
      <c r="B18" s="35" t="s">
        <v>64</v>
      </c>
      <c r="C18" s="36"/>
      <c r="D18" s="11"/>
      <c r="E18" s="11"/>
      <c r="F18" s="13"/>
      <c r="G18" s="17"/>
    </row>
    <row r="19" spans="2:7" s="2" customFormat="1" ht="24" customHeight="1">
      <c r="B19" s="35" t="s">
        <v>67</v>
      </c>
      <c r="C19" s="36"/>
      <c r="D19" s="11"/>
      <c r="E19" s="11"/>
      <c r="F19" s="13"/>
      <c r="G19" s="17"/>
    </row>
    <row r="20" spans="2:7" s="2" customFormat="1" ht="24" customHeight="1">
      <c r="B20" s="38" t="s">
        <v>68</v>
      </c>
      <c r="C20" s="39"/>
      <c r="D20" s="11">
        <v>1</v>
      </c>
      <c r="E20" s="11" t="s">
        <v>14</v>
      </c>
      <c r="F20" s="13">
        <v>10000</v>
      </c>
      <c r="G20" s="17"/>
    </row>
    <row r="21" spans="2:7" s="2" customFormat="1" ht="24" customHeight="1">
      <c r="B21" s="35" t="s">
        <v>69</v>
      </c>
      <c r="C21" s="36"/>
      <c r="D21" s="11"/>
      <c r="E21" s="11"/>
      <c r="F21" s="13"/>
      <c r="G21" s="17"/>
    </row>
    <row r="22" spans="2:7" s="2" customFormat="1" ht="24" customHeight="1">
      <c r="B22" s="38" t="s">
        <v>68</v>
      </c>
      <c r="C22" s="39"/>
      <c r="D22" s="11">
        <v>1</v>
      </c>
      <c r="E22" s="11" t="s">
        <v>14</v>
      </c>
      <c r="F22" s="13">
        <v>20000</v>
      </c>
      <c r="G22" s="17"/>
    </row>
    <row r="23" spans="2:7" s="2" customFormat="1" ht="24" customHeight="1">
      <c r="B23" s="35" t="s">
        <v>70</v>
      </c>
      <c r="C23" s="36"/>
      <c r="D23" s="11"/>
      <c r="E23" s="11"/>
      <c r="F23" s="13"/>
      <c r="G23" s="17"/>
    </row>
    <row r="24" spans="2:7" s="2" customFormat="1" ht="24" customHeight="1">
      <c r="B24" s="38" t="s">
        <v>70</v>
      </c>
      <c r="C24" s="39"/>
      <c r="D24" s="11">
        <v>1</v>
      </c>
      <c r="E24" s="11" t="s">
        <v>14</v>
      </c>
      <c r="F24" s="13">
        <v>11110</v>
      </c>
      <c r="G24" s="17"/>
    </row>
    <row r="25" spans="2:7" s="2" customFormat="1" ht="24" customHeight="1">
      <c r="B25" s="38"/>
      <c r="C25" s="39"/>
      <c r="D25" s="11"/>
      <c r="E25" s="11"/>
      <c r="F25" s="13"/>
      <c r="G25" s="17"/>
    </row>
    <row r="26" spans="2:7" s="2" customFormat="1" ht="24" customHeight="1">
      <c r="B26" s="38"/>
      <c r="C26" s="39"/>
      <c r="D26" s="11"/>
      <c r="E26" s="11"/>
      <c r="F26" s="13"/>
      <c r="G26" s="17"/>
    </row>
    <row r="27" spans="2:7" s="2" customFormat="1" ht="24" customHeight="1">
      <c r="B27" s="38" t="s">
        <v>12</v>
      </c>
      <c r="C27" s="39"/>
      <c r="D27" s="5"/>
      <c r="E27" s="5"/>
      <c r="F27" s="13">
        <f>SUM(F12:F26)</f>
        <v>1050110</v>
      </c>
      <c r="G27" s="17" t="s">
        <v>25</v>
      </c>
    </row>
    <row r="28" spans="2:7" s="2" customFormat="1" ht="24" customHeight="1">
      <c r="B28" s="38" t="s">
        <v>32</v>
      </c>
      <c r="C28" s="39"/>
      <c r="D28" s="5"/>
      <c r="E28" s="5"/>
      <c r="F28" s="13">
        <v>66660</v>
      </c>
      <c r="G28" s="17" t="s">
        <v>26</v>
      </c>
    </row>
    <row r="29" spans="2:7" s="2" customFormat="1" ht="24" customHeight="1">
      <c r="B29" s="38" t="s">
        <v>24</v>
      </c>
      <c r="C29" s="39"/>
      <c r="D29" s="5"/>
      <c r="E29" s="5"/>
      <c r="F29" s="13">
        <v>200000</v>
      </c>
      <c r="G29" s="17" t="s">
        <v>27</v>
      </c>
    </row>
    <row r="30" spans="2:7" s="2" customFormat="1" ht="24" customHeight="1">
      <c r="B30" s="38" t="s">
        <v>13</v>
      </c>
      <c r="C30" s="39"/>
      <c r="D30" s="5"/>
      <c r="E30" s="5"/>
      <c r="F30" s="13">
        <v>100000</v>
      </c>
      <c r="G30" s="17" t="s">
        <v>28</v>
      </c>
    </row>
    <row r="31" spans="2:7" s="2" customFormat="1" ht="30" customHeight="1" thickBot="1">
      <c r="B31" s="41" t="s">
        <v>31</v>
      </c>
      <c r="C31" s="42"/>
      <c r="D31" s="12"/>
      <c r="E31" s="12"/>
      <c r="F31" s="14">
        <f>SUM(F27:F30)</f>
        <v>1416770</v>
      </c>
      <c r="G31" s="18" t="s">
        <v>29</v>
      </c>
    </row>
    <row r="32" spans="2:7" s="2" customFormat="1" ht="30" customHeight="1" thickBot="1" thickTop="1">
      <c r="B32" s="43" t="s">
        <v>34</v>
      </c>
      <c r="C32" s="44"/>
      <c r="D32" s="19"/>
      <c r="E32" s="19"/>
      <c r="F32" s="20">
        <v>1416000</v>
      </c>
      <c r="G32" s="21" t="s">
        <v>30</v>
      </c>
    </row>
    <row r="33" spans="2:7" s="2" customFormat="1" ht="13.5" customHeight="1">
      <c r="B33" s="27"/>
      <c r="C33" s="3"/>
      <c r="D33" s="28"/>
      <c r="E33" s="28"/>
      <c r="F33" s="29"/>
      <c r="G33" s="28"/>
    </row>
    <row r="34" spans="2:8" s="2" customFormat="1" ht="16.5" customHeight="1">
      <c r="B34" s="40" t="s">
        <v>5</v>
      </c>
      <c r="C34" s="40"/>
      <c r="D34" s="40"/>
      <c r="E34" s="40"/>
      <c r="F34" s="40"/>
      <c r="G34" s="40"/>
      <c r="H34" s="40"/>
    </row>
    <row r="35" spans="2:9" ht="16.5" customHeight="1">
      <c r="B35" s="40" t="s">
        <v>35</v>
      </c>
      <c r="C35" s="40"/>
      <c r="D35" s="40"/>
      <c r="E35" s="40"/>
      <c r="F35" s="40"/>
      <c r="G35" s="40"/>
      <c r="H35" s="40"/>
      <c r="I35" s="6"/>
    </row>
    <row r="36" spans="2:8" ht="16.5" customHeight="1">
      <c r="B36" s="40" t="s">
        <v>20</v>
      </c>
      <c r="C36" s="40"/>
      <c r="D36" s="40"/>
      <c r="E36" s="40"/>
      <c r="F36" s="40"/>
      <c r="G36" s="40"/>
      <c r="H36" s="40"/>
    </row>
  </sheetData>
  <sheetProtection/>
  <mergeCells count="32">
    <mergeCell ref="B35:H35"/>
    <mergeCell ref="B36:H36"/>
    <mergeCell ref="B13:C13"/>
    <mergeCell ref="B24:C24"/>
    <mergeCell ref="B25:C25"/>
    <mergeCell ref="B20:C20"/>
    <mergeCell ref="B21:C21"/>
    <mergeCell ref="B22:C22"/>
    <mergeCell ref="B23:C23"/>
    <mergeCell ref="B28:C28"/>
    <mergeCell ref="B29:C29"/>
    <mergeCell ref="B30:C30"/>
    <mergeCell ref="B31:C31"/>
    <mergeCell ref="B32:C32"/>
    <mergeCell ref="B34:H34"/>
    <mergeCell ref="B17:C17"/>
    <mergeCell ref="B18:C18"/>
    <mergeCell ref="B19:C19"/>
    <mergeCell ref="B26:C26"/>
    <mergeCell ref="B27:C27"/>
    <mergeCell ref="B10:H10"/>
    <mergeCell ref="B11:C11"/>
    <mergeCell ref="B12:C12"/>
    <mergeCell ref="B14:C14"/>
    <mergeCell ref="B15:C15"/>
    <mergeCell ref="B16:C16"/>
    <mergeCell ref="B1:E1"/>
    <mergeCell ref="G1:H1"/>
    <mergeCell ref="B2:H2"/>
    <mergeCell ref="C3:G3"/>
    <mergeCell ref="B4:H4"/>
    <mergeCell ref="B8:H8"/>
  </mergeCells>
  <printOptions/>
  <pageMargins left="0.5118110236220472" right="0" top="0.48" bottom="0.3937007874015748" header="0" footer="0"/>
  <pageSetup fitToHeight="0" fitToWidth="1" horizontalDpi="300" verticalDpi="3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I30"/>
  <sheetViews>
    <sheetView zoomScalePageLayoutView="0" workbookViewId="0" topLeftCell="A1">
      <selection activeCell="K16" sqref="K16"/>
    </sheetView>
  </sheetViews>
  <sheetFormatPr defaultColWidth="9.875" defaultRowHeight="24.75" customHeight="1"/>
  <cols>
    <col min="1" max="1" width="1.875" style="7" customWidth="1"/>
    <col min="2" max="2" width="10.625" style="8" bestFit="1" customWidth="1"/>
    <col min="3" max="3" width="28.25390625" style="7" customWidth="1"/>
    <col min="4" max="4" width="9.875" style="7" customWidth="1"/>
    <col min="5" max="5" width="10.125" style="9" customWidth="1"/>
    <col min="6" max="6" width="17.375" style="7" customWidth="1"/>
    <col min="7" max="7" width="15.00390625" style="7" customWidth="1"/>
    <col min="8" max="8" width="11.75390625" style="7" customWidth="1"/>
    <col min="9" max="9" width="6.625" style="7" customWidth="1"/>
    <col min="10" max="16384" width="9.875" style="7" customWidth="1"/>
  </cols>
  <sheetData>
    <row r="1" spans="2:9" s="2" customFormat="1" ht="19.5" customHeight="1">
      <c r="B1" s="31" t="s">
        <v>0</v>
      </c>
      <c r="C1" s="31"/>
      <c r="D1" s="31"/>
      <c r="E1" s="31"/>
      <c r="F1" s="26" t="s">
        <v>0</v>
      </c>
      <c r="G1" s="30" t="s">
        <v>0</v>
      </c>
      <c r="H1" s="31"/>
      <c r="I1" s="1"/>
    </row>
    <row r="2" spans="2:9" s="2" customFormat="1" ht="9.75" customHeight="1">
      <c r="B2" s="32"/>
      <c r="C2" s="32"/>
      <c r="D2" s="32"/>
      <c r="E2" s="32"/>
      <c r="F2" s="32"/>
      <c r="G2" s="32"/>
      <c r="H2" s="32"/>
      <c r="I2" s="1"/>
    </row>
    <row r="3" spans="3:9" s="2" customFormat="1" ht="24">
      <c r="C3" s="33" t="s">
        <v>38</v>
      </c>
      <c r="D3" s="33"/>
      <c r="E3" s="33"/>
      <c r="F3" s="33"/>
      <c r="G3" s="33"/>
      <c r="H3" s="3"/>
      <c r="I3" s="1"/>
    </row>
    <row r="4" spans="2:9" s="2" customFormat="1" ht="30" customHeight="1">
      <c r="B4" s="34"/>
      <c r="C4" s="34"/>
      <c r="D4" s="34"/>
      <c r="E4" s="34"/>
      <c r="F4" s="34"/>
      <c r="G4" s="34"/>
      <c r="H4" s="34"/>
      <c r="I4" s="1"/>
    </row>
    <row r="5" spans="2:8" s="2" customFormat="1" ht="21" customHeight="1">
      <c r="B5" s="4"/>
      <c r="C5" s="4"/>
      <c r="D5" s="1" t="s">
        <v>33</v>
      </c>
      <c r="F5" s="1" t="s">
        <v>0</v>
      </c>
      <c r="G5" s="10"/>
      <c r="H5" s="10"/>
    </row>
    <row r="6" spans="2:6" s="2" customFormat="1" ht="21" customHeight="1">
      <c r="B6" s="4"/>
      <c r="C6" s="4"/>
      <c r="D6" s="1" t="s">
        <v>19</v>
      </c>
      <c r="F6" s="1" t="s">
        <v>15</v>
      </c>
    </row>
    <row r="7" spans="2:8" s="2" customFormat="1" ht="21" customHeight="1">
      <c r="B7" s="4"/>
      <c r="C7" s="4"/>
      <c r="D7" s="1" t="s">
        <v>1</v>
      </c>
      <c r="F7" s="1" t="s">
        <v>37</v>
      </c>
      <c r="G7" s="10"/>
      <c r="H7" s="10"/>
    </row>
    <row r="8" spans="2:8" s="2" customFormat="1" ht="9.75" customHeight="1" thickBot="1">
      <c r="B8" s="32"/>
      <c r="C8" s="32"/>
      <c r="D8" s="32"/>
      <c r="E8" s="32"/>
      <c r="F8" s="32"/>
      <c r="G8" s="32"/>
      <c r="H8" s="32"/>
    </row>
    <row r="9" spans="2:9" s="2" customFormat="1" ht="24" customHeight="1" thickBot="1">
      <c r="B9" s="25" t="s">
        <v>22</v>
      </c>
      <c r="C9" s="22" t="s">
        <v>23</v>
      </c>
      <c r="D9" s="23" t="s">
        <v>0</v>
      </c>
      <c r="E9" s="23"/>
      <c r="F9" s="23"/>
      <c r="G9" s="24"/>
      <c r="H9" s="10"/>
      <c r="I9" s="1"/>
    </row>
    <row r="10" spans="2:9" s="2" customFormat="1" ht="9.75" customHeight="1" thickBot="1">
      <c r="B10" s="37"/>
      <c r="C10" s="37"/>
      <c r="D10" s="37"/>
      <c r="E10" s="37"/>
      <c r="F10" s="37"/>
      <c r="G10" s="37"/>
      <c r="H10" s="37"/>
      <c r="I10" s="1"/>
    </row>
    <row r="11" spans="2:7" s="2" customFormat="1" ht="30" customHeight="1">
      <c r="B11" s="45" t="s">
        <v>16</v>
      </c>
      <c r="C11" s="46"/>
      <c r="D11" s="15" t="s">
        <v>2</v>
      </c>
      <c r="E11" s="15" t="s">
        <v>3</v>
      </c>
      <c r="F11" s="15" t="s">
        <v>36</v>
      </c>
      <c r="G11" s="16" t="s">
        <v>4</v>
      </c>
    </row>
    <row r="12" spans="2:7" s="2" customFormat="1" ht="30" customHeight="1">
      <c r="B12" s="35" t="s">
        <v>46</v>
      </c>
      <c r="C12" s="36"/>
      <c r="D12" s="11"/>
      <c r="E12" s="11"/>
      <c r="F12" s="13"/>
      <c r="G12" s="17"/>
    </row>
    <row r="13" spans="2:7" s="2" customFormat="1" ht="30" customHeight="1">
      <c r="B13" s="38" t="s">
        <v>11</v>
      </c>
      <c r="C13" s="39"/>
      <c r="D13" s="11">
        <v>1</v>
      </c>
      <c r="E13" s="11" t="s">
        <v>14</v>
      </c>
      <c r="F13" s="13">
        <v>1111110</v>
      </c>
      <c r="G13" s="17"/>
    </row>
    <row r="14" spans="2:7" s="2" customFormat="1" ht="30" customHeight="1">
      <c r="B14" s="38" t="s">
        <v>47</v>
      </c>
      <c r="C14" s="39"/>
      <c r="D14" s="11">
        <v>1</v>
      </c>
      <c r="E14" s="11" t="s">
        <v>14</v>
      </c>
      <c r="F14" s="13">
        <v>2222000</v>
      </c>
      <c r="G14" s="17"/>
    </row>
    <row r="15" spans="2:7" s="2" customFormat="1" ht="30" customHeight="1">
      <c r="B15" s="38"/>
      <c r="C15" s="39"/>
      <c r="D15" s="11"/>
      <c r="E15" s="11"/>
      <c r="F15" s="13"/>
      <c r="G15" s="17"/>
    </row>
    <row r="16" spans="2:7" s="2" customFormat="1" ht="30" customHeight="1">
      <c r="B16" s="38"/>
      <c r="C16" s="39"/>
      <c r="D16" s="11"/>
      <c r="E16" s="11"/>
      <c r="F16" s="13"/>
      <c r="G16" s="17"/>
    </row>
    <row r="17" spans="2:7" s="2" customFormat="1" ht="30" customHeight="1">
      <c r="B17" s="38"/>
      <c r="C17" s="39"/>
      <c r="D17" s="11"/>
      <c r="E17" s="11"/>
      <c r="F17" s="13"/>
      <c r="G17" s="17"/>
    </row>
    <row r="18" spans="2:7" s="2" customFormat="1" ht="30" customHeight="1">
      <c r="B18" s="38"/>
      <c r="C18" s="39"/>
      <c r="D18" s="11"/>
      <c r="E18" s="11"/>
      <c r="F18" s="13"/>
      <c r="G18" s="17"/>
    </row>
    <row r="19" spans="2:7" s="2" customFormat="1" ht="30" customHeight="1">
      <c r="B19" s="38"/>
      <c r="C19" s="39"/>
      <c r="D19" s="11"/>
      <c r="E19" s="11"/>
      <c r="F19" s="13"/>
      <c r="G19" s="17"/>
    </row>
    <row r="20" spans="2:7" s="2" customFormat="1" ht="30" customHeight="1">
      <c r="B20" s="38"/>
      <c r="C20" s="39"/>
      <c r="D20" s="11"/>
      <c r="E20" s="11"/>
      <c r="F20" s="13"/>
      <c r="G20" s="17"/>
    </row>
    <row r="21" spans="2:7" s="2" customFormat="1" ht="30" customHeight="1">
      <c r="B21" s="38" t="s">
        <v>12</v>
      </c>
      <c r="C21" s="39"/>
      <c r="D21" s="5"/>
      <c r="E21" s="5"/>
      <c r="F21" s="13">
        <f>SUM(F12:F20)</f>
        <v>3333110</v>
      </c>
      <c r="G21" s="17" t="s">
        <v>25</v>
      </c>
    </row>
    <row r="22" spans="2:7" s="2" customFormat="1" ht="30" customHeight="1">
      <c r="B22" s="38" t="s">
        <v>32</v>
      </c>
      <c r="C22" s="39"/>
      <c r="D22" s="5"/>
      <c r="E22" s="5"/>
      <c r="F22" s="13">
        <v>250000</v>
      </c>
      <c r="G22" s="17" t="s">
        <v>26</v>
      </c>
    </row>
    <row r="23" spans="2:7" s="2" customFormat="1" ht="30" customHeight="1">
      <c r="B23" s="38" t="s">
        <v>24</v>
      </c>
      <c r="C23" s="39"/>
      <c r="D23" s="5"/>
      <c r="E23" s="5"/>
      <c r="F23" s="13">
        <v>350000</v>
      </c>
      <c r="G23" s="17" t="s">
        <v>27</v>
      </c>
    </row>
    <row r="24" spans="2:7" s="2" customFormat="1" ht="30" customHeight="1">
      <c r="B24" s="38" t="s">
        <v>13</v>
      </c>
      <c r="C24" s="39"/>
      <c r="D24" s="5"/>
      <c r="E24" s="5"/>
      <c r="F24" s="13">
        <v>235000</v>
      </c>
      <c r="G24" s="17" t="s">
        <v>28</v>
      </c>
    </row>
    <row r="25" spans="2:7" s="2" customFormat="1" ht="30" customHeight="1" thickBot="1">
      <c r="B25" s="41" t="s">
        <v>31</v>
      </c>
      <c r="C25" s="42"/>
      <c r="D25" s="12"/>
      <c r="E25" s="12"/>
      <c r="F25" s="14">
        <f>SUM(F21:F24)</f>
        <v>4168110</v>
      </c>
      <c r="G25" s="18" t="s">
        <v>29</v>
      </c>
    </row>
    <row r="26" spans="2:7" s="2" customFormat="1" ht="30" customHeight="1" thickBot="1" thickTop="1">
      <c r="B26" s="43" t="s">
        <v>34</v>
      </c>
      <c r="C26" s="44"/>
      <c r="D26" s="19"/>
      <c r="E26" s="19"/>
      <c r="F26" s="20">
        <v>4168000</v>
      </c>
      <c r="G26" s="21" t="s">
        <v>30</v>
      </c>
    </row>
    <row r="27" spans="2:7" s="2" customFormat="1" ht="13.5" customHeight="1">
      <c r="B27" s="27"/>
      <c r="C27" s="3"/>
      <c r="D27" s="28"/>
      <c r="E27" s="28"/>
      <c r="F27" s="29"/>
      <c r="G27" s="28"/>
    </row>
    <row r="28" spans="2:8" s="2" customFormat="1" ht="16.5" customHeight="1">
      <c r="B28" s="40" t="s">
        <v>5</v>
      </c>
      <c r="C28" s="40"/>
      <c r="D28" s="40"/>
      <c r="E28" s="40"/>
      <c r="F28" s="40"/>
      <c r="G28" s="40"/>
      <c r="H28" s="40"/>
    </row>
    <row r="29" spans="2:9" ht="16.5" customHeight="1">
      <c r="B29" s="40" t="s">
        <v>35</v>
      </c>
      <c r="C29" s="40"/>
      <c r="D29" s="40"/>
      <c r="E29" s="40"/>
      <c r="F29" s="40"/>
      <c r="G29" s="40"/>
      <c r="H29" s="40"/>
      <c r="I29" s="6"/>
    </row>
    <row r="30" spans="2:8" ht="16.5" customHeight="1">
      <c r="B30" s="40" t="s">
        <v>20</v>
      </c>
      <c r="C30" s="40"/>
      <c r="D30" s="40"/>
      <c r="E30" s="40"/>
      <c r="F30" s="40"/>
      <c r="G30" s="40"/>
      <c r="H30" s="40"/>
    </row>
  </sheetData>
  <sheetProtection/>
  <mergeCells count="26">
    <mergeCell ref="B29:H29"/>
    <mergeCell ref="B30:H30"/>
    <mergeCell ref="B22:C22"/>
    <mergeCell ref="B23:C23"/>
    <mergeCell ref="B24:C24"/>
    <mergeCell ref="B25:C25"/>
    <mergeCell ref="B26:C26"/>
    <mergeCell ref="B28:H28"/>
    <mergeCell ref="B16:C16"/>
    <mergeCell ref="B17:C17"/>
    <mergeCell ref="B18:C18"/>
    <mergeCell ref="B19:C19"/>
    <mergeCell ref="B20:C20"/>
    <mergeCell ref="B21:C21"/>
    <mergeCell ref="B10:H10"/>
    <mergeCell ref="B11:C11"/>
    <mergeCell ref="B12:C12"/>
    <mergeCell ref="B13:C13"/>
    <mergeCell ref="B14:C14"/>
    <mergeCell ref="B15:C15"/>
    <mergeCell ref="B1:E1"/>
    <mergeCell ref="G1:H1"/>
    <mergeCell ref="B2:H2"/>
    <mergeCell ref="C3:G3"/>
    <mergeCell ref="B4:H4"/>
    <mergeCell ref="B8:H8"/>
  </mergeCells>
  <printOptions/>
  <pageMargins left="0.5118110236220472" right="0" top="0.48" bottom="0.3937007874015748" header="0" footer="0"/>
  <pageSetup fitToHeight="0" fitToWidth="1" horizontalDpi="300" verticalDpi="3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I30"/>
  <sheetViews>
    <sheetView zoomScalePageLayoutView="0" workbookViewId="0" topLeftCell="A1">
      <selection activeCell="B17" sqref="B17:C17"/>
    </sheetView>
  </sheetViews>
  <sheetFormatPr defaultColWidth="9.875" defaultRowHeight="24.75" customHeight="1"/>
  <cols>
    <col min="1" max="1" width="1.875" style="7" customWidth="1"/>
    <col min="2" max="2" width="10.625" style="8" bestFit="1" customWidth="1"/>
    <col min="3" max="3" width="28.25390625" style="7" customWidth="1"/>
    <col min="4" max="4" width="9.875" style="7" customWidth="1"/>
    <col min="5" max="5" width="10.125" style="9" customWidth="1"/>
    <col min="6" max="6" width="17.375" style="7" customWidth="1"/>
    <col min="7" max="7" width="15.00390625" style="7" customWidth="1"/>
    <col min="8" max="8" width="10.75390625" style="7" customWidth="1"/>
    <col min="9" max="9" width="6.625" style="7" customWidth="1"/>
    <col min="10" max="16384" width="9.875" style="7" customWidth="1"/>
  </cols>
  <sheetData>
    <row r="1" spans="2:9" s="2" customFormat="1" ht="19.5" customHeight="1">
      <c r="B1" s="31" t="s">
        <v>0</v>
      </c>
      <c r="C1" s="31"/>
      <c r="D1" s="31"/>
      <c r="E1" s="31"/>
      <c r="F1" s="26" t="s">
        <v>0</v>
      </c>
      <c r="G1" s="30" t="s">
        <v>0</v>
      </c>
      <c r="H1" s="31"/>
      <c r="I1" s="1"/>
    </row>
    <row r="2" spans="2:9" s="2" customFormat="1" ht="9.75" customHeight="1">
      <c r="B2" s="32"/>
      <c r="C2" s="32"/>
      <c r="D2" s="32"/>
      <c r="E2" s="32"/>
      <c r="F2" s="32"/>
      <c r="G2" s="32"/>
      <c r="H2" s="32"/>
      <c r="I2" s="1"/>
    </row>
    <row r="3" spans="3:9" s="2" customFormat="1" ht="24">
      <c r="C3" s="33" t="s">
        <v>38</v>
      </c>
      <c r="D3" s="33"/>
      <c r="E3" s="33"/>
      <c r="F3" s="33"/>
      <c r="G3" s="33"/>
      <c r="H3" s="3"/>
      <c r="I3" s="1"/>
    </row>
    <row r="4" spans="2:9" s="2" customFormat="1" ht="30" customHeight="1">
      <c r="B4" s="34"/>
      <c r="C4" s="34"/>
      <c r="D4" s="34"/>
      <c r="E4" s="34"/>
      <c r="F4" s="34"/>
      <c r="G4" s="34"/>
      <c r="H4" s="34"/>
      <c r="I4" s="1"/>
    </row>
    <row r="5" spans="2:8" s="2" customFormat="1" ht="21" customHeight="1">
      <c r="B5" s="4"/>
      <c r="C5" s="4"/>
      <c r="D5" s="1" t="s">
        <v>33</v>
      </c>
      <c r="F5" s="1" t="s">
        <v>0</v>
      </c>
      <c r="G5" s="10"/>
      <c r="H5" s="10"/>
    </row>
    <row r="6" spans="2:6" s="2" customFormat="1" ht="21" customHeight="1">
      <c r="B6" s="4"/>
      <c r="C6" s="4"/>
      <c r="D6" s="1" t="s">
        <v>19</v>
      </c>
      <c r="F6" s="1" t="s">
        <v>15</v>
      </c>
    </row>
    <row r="7" spans="2:8" s="2" customFormat="1" ht="21" customHeight="1">
      <c r="B7" s="4"/>
      <c r="C7" s="4"/>
      <c r="D7" s="1" t="s">
        <v>1</v>
      </c>
      <c r="F7" s="1" t="s">
        <v>37</v>
      </c>
      <c r="G7" s="10"/>
      <c r="H7" s="10"/>
    </row>
    <row r="8" spans="2:8" s="2" customFormat="1" ht="9.75" customHeight="1" thickBot="1">
      <c r="B8" s="32"/>
      <c r="C8" s="32"/>
      <c r="D8" s="32"/>
      <c r="E8" s="32"/>
      <c r="F8" s="32"/>
      <c r="G8" s="32"/>
      <c r="H8" s="32"/>
    </row>
    <row r="9" spans="2:9" s="2" customFormat="1" ht="24" customHeight="1" thickBot="1">
      <c r="B9" s="25" t="s">
        <v>22</v>
      </c>
      <c r="C9" s="22" t="s">
        <v>23</v>
      </c>
      <c r="D9" s="23" t="s">
        <v>0</v>
      </c>
      <c r="E9" s="23"/>
      <c r="F9" s="23"/>
      <c r="G9" s="24"/>
      <c r="H9" s="10"/>
      <c r="I9" s="1"/>
    </row>
    <row r="10" spans="2:9" s="2" customFormat="1" ht="9.75" customHeight="1" thickBot="1">
      <c r="B10" s="37"/>
      <c r="C10" s="37"/>
      <c r="D10" s="37"/>
      <c r="E10" s="37"/>
      <c r="F10" s="37"/>
      <c r="G10" s="37"/>
      <c r="H10" s="37"/>
      <c r="I10" s="1"/>
    </row>
    <row r="11" spans="2:7" s="2" customFormat="1" ht="30" customHeight="1">
      <c r="B11" s="45" t="s">
        <v>16</v>
      </c>
      <c r="C11" s="46"/>
      <c r="D11" s="15" t="s">
        <v>2</v>
      </c>
      <c r="E11" s="15" t="s">
        <v>3</v>
      </c>
      <c r="F11" s="15" t="s">
        <v>36</v>
      </c>
      <c r="G11" s="16" t="s">
        <v>4</v>
      </c>
    </row>
    <row r="12" spans="2:7" s="2" customFormat="1" ht="30" customHeight="1">
      <c r="B12" s="35" t="s">
        <v>44</v>
      </c>
      <c r="C12" s="36"/>
      <c r="D12" s="11"/>
      <c r="E12" s="11"/>
      <c r="F12" s="13"/>
      <c r="G12" s="17"/>
    </row>
    <row r="13" spans="2:7" s="2" customFormat="1" ht="30" customHeight="1">
      <c r="B13" s="38" t="s">
        <v>39</v>
      </c>
      <c r="C13" s="39"/>
      <c r="D13" s="11">
        <v>1</v>
      </c>
      <c r="E13" s="11" t="s">
        <v>14</v>
      </c>
      <c r="F13" s="13">
        <v>222000</v>
      </c>
      <c r="G13" s="17"/>
    </row>
    <row r="14" spans="2:7" s="2" customFormat="1" ht="30" customHeight="1">
      <c r="B14" s="38" t="s">
        <v>40</v>
      </c>
      <c r="C14" s="39"/>
      <c r="D14" s="11">
        <v>1</v>
      </c>
      <c r="E14" s="11" t="s">
        <v>14</v>
      </c>
      <c r="F14" s="13">
        <v>333000</v>
      </c>
      <c r="G14" s="17"/>
    </row>
    <row r="15" spans="2:7" s="2" customFormat="1" ht="30" customHeight="1">
      <c r="B15" s="35" t="s">
        <v>45</v>
      </c>
      <c r="C15" s="36"/>
      <c r="D15" s="11"/>
      <c r="E15" s="11"/>
      <c r="F15" s="13"/>
      <c r="G15" s="17"/>
    </row>
    <row r="16" spans="2:7" s="2" customFormat="1" ht="30" customHeight="1">
      <c r="B16" s="38" t="s">
        <v>41</v>
      </c>
      <c r="C16" s="39"/>
      <c r="D16" s="11">
        <v>1</v>
      </c>
      <c r="E16" s="11" t="s">
        <v>14</v>
      </c>
      <c r="F16" s="13">
        <v>555550</v>
      </c>
      <c r="G16" s="17"/>
    </row>
    <row r="17" spans="2:7" s="2" customFormat="1" ht="30" customHeight="1">
      <c r="B17" s="38" t="s">
        <v>42</v>
      </c>
      <c r="C17" s="39"/>
      <c r="D17" s="11">
        <v>1</v>
      </c>
      <c r="E17" s="11" t="s">
        <v>14</v>
      </c>
      <c r="F17" s="13">
        <v>66000</v>
      </c>
      <c r="G17" s="17"/>
    </row>
    <row r="18" spans="2:7" s="2" customFormat="1" ht="30" customHeight="1">
      <c r="B18" s="38"/>
      <c r="C18" s="39"/>
      <c r="D18" s="11"/>
      <c r="E18" s="11"/>
      <c r="F18" s="13"/>
      <c r="G18" s="17"/>
    </row>
    <row r="19" spans="2:7" s="2" customFormat="1" ht="30" customHeight="1">
      <c r="B19" s="38"/>
      <c r="C19" s="39"/>
      <c r="D19" s="11"/>
      <c r="E19" s="11"/>
      <c r="F19" s="13"/>
      <c r="G19" s="17"/>
    </row>
    <row r="20" spans="2:7" s="2" customFormat="1" ht="30" customHeight="1">
      <c r="B20" s="38"/>
      <c r="C20" s="39"/>
      <c r="D20" s="11"/>
      <c r="E20" s="11"/>
      <c r="F20" s="13"/>
      <c r="G20" s="17"/>
    </row>
    <row r="21" spans="2:7" s="2" customFormat="1" ht="30" customHeight="1">
      <c r="B21" s="38" t="s">
        <v>12</v>
      </c>
      <c r="C21" s="39"/>
      <c r="D21" s="5"/>
      <c r="E21" s="5"/>
      <c r="F21" s="13">
        <f>SUM(F12:F20)</f>
        <v>1176550</v>
      </c>
      <c r="G21" s="17" t="s">
        <v>25</v>
      </c>
    </row>
    <row r="22" spans="2:7" s="2" customFormat="1" ht="30" customHeight="1">
      <c r="B22" s="38" t="s">
        <v>32</v>
      </c>
      <c r="C22" s="39"/>
      <c r="D22" s="5"/>
      <c r="E22" s="5"/>
      <c r="F22" s="13">
        <v>250000</v>
      </c>
      <c r="G22" s="17" t="s">
        <v>26</v>
      </c>
    </row>
    <row r="23" spans="2:7" s="2" customFormat="1" ht="30" customHeight="1">
      <c r="B23" s="38" t="s">
        <v>24</v>
      </c>
      <c r="C23" s="39"/>
      <c r="D23" s="5"/>
      <c r="E23" s="5"/>
      <c r="F23" s="13">
        <v>350000</v>
      </c>
      <c r="G23" s="17" t="s">
        <v>27</v>
      </c>
    </row>
    <row r="24" spans="2:7" s="2" customFormat="1" ht="30" customHeight="1">
      <c r="B24" s="38" t="s">
        <v>13</v>
      </c>
      <c r="C24" s="39"/>
      <c r="D24" s="5"/>
      <c r="E24" s="5"/>
      <c r="F24" s="13">
        <v>235000</v>
      </c>
      <c r="G24" s="17" t="s">
        <v>28</v>
      </c>
    </row>
    <row r="25" spans="2:7" s="2" customFormat="1" ht="30" customHeight="1" thickBot="1">
      <c r="B25" s="41" t="s">
        <v>31</v>
      </c>
      <c r="C25" s="42"/>
      <c r="D25" s="12"/>
      <c r="E25" s="12"/>
      <c r="F25" s="14">
        <f>SUM(F21:F24)</f>
        <v>2011550</v>
      </c>
      <c r="G25" s="18" t="s">
        <v>29</v>
      </c>
    </row>
    <row r="26" spans="2:7" s="2" customFormat="1" ht="30" customHeight="1" thickBot="1" thickTop="1">
      <c r="B26" s="43" t="s">
        <v>34</v>
      </c>
      <c r="C26" s="44"/>
      <c r="D26" s="19"/>
      <c r="E26" s="19"/>
      <c r="F26" s="20">
        <v>2011000</v>
      </c>
      <c r="G26" s="21" t="s">
        <v>30</v>
      </c>
    </row>
    <row r="27" spans="2:7" s="2" customFormat="1" ht="13.5" customHeight="1">
      <c r="B27" s="27"/>
      <c r="C27" s="3"/>
      <c r="D27" s="28"/>
      <c r="E27" s="28"/>
      <c r="F27" s="29"/>
      <c r="G27" s="28"/>
    </row>
    <row r="28" spans="2:8" s="2" customFormat="1" ht="16.5" customHeight="1">
      <c r="B28" s="40" t="s">
        <v>5</v>
      </c>
      <c r="C28" s="40"/>
      <c r="D28" s="40"/>
      <c r="E28" s="40"/>
      <c r="F28" s="40"/>
      <c r="G28" s="40"/>
      <c r="H28" s="40"/>
    </row>
    <row r="29" spans="2:9" ht="16.5" customHeight="1">
      <c r="B29" s="40" t="s">
        <v>35</v>
      </c>
      <c r="C29" s="40"/>
      <c r="D29" s="40"/>
      <c r="E29" s="40"/>
      <c r="F29" s="40"/>
      <c r="G29" s="40"/>
      <c r="H29" s="40"/>
      <c r="I29" s="6"/>
    </row>
    <row r="30" spans="2:8" ht="16.5" customHeight="1">
      <c r="B30" s="40" t="s">
        <v>20</v>
      </c>
      <c r="C30" s="40"/>
      <c r="D30" s="40"/>
      <c r="E30" s="40"/>
      <c r="F30" s="40"/>
      <c r="G30" s="40"/>
      <c r="H30" s="40"/>
    </row>
  </sheetData>
  <sheetProtection/>
  <mergeCells count="26">
    <mergeCell ref="B29:H29"/>
    <mergeCell ref="B30:H30"/>
    <mergeCell ref="B22:C22"/>
    <mergeCell ref="B23:C23"/>
    <mergeCell ref="B24:C24"/>
    <mergeCell ref="B25:C25"/>
    <mergeCell ref="B26:C26"/>
    <mergeCell ref="B28:H28"/>
    <mergeCell ref="B16:C16"/>
    <mergeCell ref="B17:C17"/>
    <mergeCell ref="B18:C18"/>
    <mergeCell ref="B19:C19"/>
    <mergeCell ref="B20:C20"/>
    <mergeCell ref="B21:C21"/>
    <mergeCell ref="B10:H10"/>
    <mergeCell ref="B11:C11"/>
    <mergeCell ref="B12:C12"/>
    <mergeCell ref="B13:C13"/>
    <mergeCell ref="B14:C14"/>
    <mergeCell ref="B15:C15"/>
    <mergeCell ref="B1:E1"/>
    <mergeCell ref="G1:H1"/>
    <mergeCell ref="B2:H2"/>
    <mergeCell ref="C3:G3"/>
    <mergeCell ref="B4:H4"/>
    <mergeCell ref="B8:H8"/>
  </mergeCells>
  <printOptions/>
  <pageMargins left="0.5118110236220472" right="0" top="0.48" bottom="0.3937007874015748" header="0" footer="0"/>
  <pageSetup fitToHeight="0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工事費内訳書様式</dc:title>
  <dc:subject/>
  <dc:creator>管財課（o-kanzai06）</dc:creator>
  <cp:keywords/>
  <dc:description/>
  <cp:lastModifiedBy>管財課（o-kanzai02）</cp:lastModifiedBy>
  <cp:lastPrinted>2015-03-23T10:27:29Z</cp:lastPrinted>
  <dcterms:created xsi:type="dcterms:W3CDTF">2004-05-31T01:07:38Z</dcterms:created>
  <dcterms:modified xsi:type="dcterms:W3CDTF">2015-03-23T10:29:58Z</dcterms:modified>
  <cp:category/>
  <cp:version/>
  <cp:contentType/>
  <cp:contentStatus/>
</cp:coreProperties>
</file>