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firstSheet="7" activeTab="11"/>
  </bookViews>
  <sheets>
    <sheet name="令和２年１月" sheetId="1" r:id="rId1"/>
    <sheet name="令和２年２月" sheetId="2" r:id="rId2"/>
    <sheet name="令和２年３月" sheetId="3" r:id="rId3"/>
    <sheet name="令和２年４月" sheetId="4" r:id="rId4"/>
    <sheet name="令和２年５月" sheetId="5" r:id="rId5"/>
    <sheet name="令和２年６月" sheetId="6" r:id="rId6"/>
    <sheet name="令和２年７月" sheetId="7" r:id="rId7"/>
    <sheet name="令和２年８月" sheetId="8" r:id="rId8"/>
    <sheet name="令和２年９月" sheetId="9" r:id="rId9"/>
    <sheet name="令和２年１０月" sheetId="10" r:id="rId10"/>
    <sheet name="令和２年１１月" sheetId="11" r:id="rId11"/>
    <sheet name="令和２年１２月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<sst xmlns="http://schemas.openxmlformats.org/spreadsheetml/2006/main" count="576" uniqueCount="53">
  <si>
    <t>島根県大田市</t>
  </si>
  <si>
    <t>人　口　資　料</t>
  </si>
  <si>
    <t>町名</t>
  </si>
  <si>
    <t>住基</t>
  </si>
  <si>
    <t>世帯数</t>
  </si>
  <si>
    <t>人　口</t>
  </si>
  <si>
    <t>６５歳以上</t>
  </si>
  <si>
    <t>６５歳以上人口比率</t>
  </si>
  <si>
    <t>男</t>
  </si>
  <si>
    <t>女</t>
  </si>
  <si>
    <t>計</t>
  </si>
  <si>
    <t>大　田</t>
  </si>
  <si>
    <t>川　合</t>
  </si>
  <si>
    <t>池　田</t>
  </si>
  <si>
    <t>志　学</t>
  </si>
  <si>
    <t>多　根</t>
  </si>
  <si>
    <t>山　口</t>
  </si>
  <si>
    <t>富　山</t>
  </si>
  <si>
    <t>朝　山</t>
  </si>
  <si>
    <t>波　根</t>
  </si>
  <si>
    <t>久　手</t>
  </si>
  <si>
    <t>鳥　井</t>
  </si>
  <si>
    <t>長　久</t>
  </si>
  <si>
    <t>静　間</t>
  </si>
  <si>
    <t>五十猛</t>
  </si>
  <si>
    <t>大　屋</t>
  </si>
  <si>
    <t>久　利</t>
  </si>
  <si>
    <t>大　森</t>
  </si>
  <si>
    <t>水　上</t>
  </si>
  <si>
    <t>祖　式</t>
  </si>
  <si>
    <t>大　代</t>
  </si>
  <si>
    <t>湯　里</t>
  </si>
  <si>
    <t>温泉津</t>
  </si>
  <si>
    <t>井　田</t>
  </si>
  <si>
    <t>福　波</t>
  </si>
  <si>
    <t>宅　野</t>
  </si>
  <si>
    <t>大　国</t>
  </si>
  <si>
    <t>合　計</t>
  </si>
  <si>
    <t>仁　万</t>
  </si>
  <si>
    <t>天河内</t>
  </si>
  <si>
    <t>馬　路</t>
  </si>
  <si>
    <t>令和２年12月1日現在</t>
  </si>
  <si>
    <t>令和２年11 月 1日現在</t>
  </si>
  <si>
    <t>令和２年10月1日現在</t>
  </si>
  <si>
    <t>令和２年9月1日現在</t>
  </si>
  <si>
    <t>令和２年8月1日現在</t>
  </si>
  <si>
    <t>令和２年7月1日現在</t>
  </si>
  <si>
    <t>令和２年6月1日現在</t>
  </si>
  <si>
    <t>令和２年5月1日現在</t>
  </si>
  <si>
    <t>令和２年4月1日現在</t>
  </si>
  <si>
    <t>令和２年3月1日現在</t>
  </si>
  <si>
    <t>令和２年2月1日現在</t>
  </si>
  <si>
    <t>令和２年1月1日現在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</si>
</sst>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38" fontId="6" fillId="33" borderId="11" xfId="49" applyFont="1" applyFill="1" applyBorder="1" applyAlignment="1" applyProtection="1">
      <alignment vertical="center"/>
      <protection locked="0"/>
    </xf>
    <xf numFmtId="38" fontId="5" fillId="33" borderId="12" xfId="49" applyFont="1" applyFill="1" applyBorder="1" applyAlignment="1" applyProtection="1">
      <alignment vertical="center"/>
      <protection/>
    </xf>
    <xf numFmtId="38" fontId="6" fillId="33" borderId="13" xfId="49" applyFont="1" applyFill="1" applyBorder="1" applyAlignment="1" applyProtection="1">
      <alignment vertical="center"/>
      <protection locked="0"/>
    </xf>
    <xf numFmtId="38" fontId="5" fillId="33" borderId="13" xfId="49" applyFont="1" applyFill="1" applyBorder="1" applyAlignment="1" applyProtection="1">
      <alignment vertical="center"/>
      <protection/>
    </xf>
    <xf numFmtId="38" fontId="5" fillId="33" borderId="14" xfId="49" applyFont="1" applyFill="1" applyBorder="1" applyAlignment="1" applyProtection="1">
      <alignment vertical="center"/>
      <protection/>
    </xf>
    <xf numFmtId="10" fontId="5" fillId="33" borderId="11" xfId="0" applyNumberFormat="1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10" fontId="5" fillId="33" borderId="13" xfId="0" applyNumberFormat="1" applyFont="1" applyFill="1" applyBorder="1" applyAlignment="1" applyProtection="1">
      <alignment vertical="center"/>
      <protection/>
    </xf>
    <xf numFmtId="10" fontId="5" fillId="33" borderId="15" xfId="0" applyNumberFormat="1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38" fontId="6" fillId="33" borderId="17" xfId="49" applyFont="1" applyFill="1" applyBorder="1" applyAlignment="1" applyProtection="1">
      <alignment vertical="center"/>
      <protection locked="0"/>
    </xf>
    <xf numFmtId="38" fontId="5" fillId="33" borderId="18" xfId="49" applyFont="1" applyFill="1" applyBorder="1" applyAlignment="1" applyProtection="1">
      <alignment vertical="center"/>
      <protection/>
    </xf>
    <xf numFmtId="38" fontId="6" fillId="33" borderId="19" xfId="49" applyFont="1" applyFill="1" applyBorder="1" applyAlignment="1" applyProtection="1">
      <alignment vertical="center"/>
      <protection locked="0"/>
    </xf>
    <xf numFmtId="38" fontId="5" fillId="33" borderId="19" xfId="49" applyFont="1" applyFill="1" applyBorder="1" applyAlignment="1" applyProtection="1">
      <alignment vertical="center"/>
      <protection/>
    </xf>
    <xf numFmtId="38" fontId="5" fillId="33" borderId="20" xfId="49" applyFont="1" applyFill="1" applyBorder="1" applyAlignment="1" applyProtection="1">
      <alignment vertical="center"/>
      <protection/>
    </xf>
    <xf numFmtId="10" fontId="5" fillId="33" borderId="17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10" fontId="5" fillId="33" borderId="19" xfId="0" applyNumberFormat="1" applyFont="1" applyFill="1" applyBorder="1" applyAlignment="1" applyProtection="1">
      <alignment vertical="center"/>
      <protection/>
    </xf>
    <xf numFmtId="10" fontId="5" fillId="33" borderId="21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38" fontId="6" fillId="33" borderId="23" xfId="49" applyFont="1" applyFill="1" applyBorder="1" applyAlignment="1" applyProtection="1">
      <alignment vertical="center"/>
      <protection locked="0"/>
    </xf>
    <xf numFmtId="38" fontId="5" fillId="33" borderId="24" xfId="49" applyFont="1" applyFill="1" applyBorder="1" applyAlignment="1" applyProtection="1">
      <alignment vertical="center"/>
      <protection/>
    </xf>
    <xf numFmtId="38" fontId="6" fillId="33" borderId="25" xfId="49" applyFont="1" applyFill="1" applyBorder="1" applyAlignment="1" applyProtection="1">
      <alignment vertical="center"/>
      <protection locked="0"/>
    </xf>
    <xf numFmtId="38" fontId="5" fillId="33" borderId="25" xfId="49" applyFont="1" applyFill="1" applyBorder="1" applyAlignment="1" applyProtection="1">
      <alignment vertical="center"/>
      <protection/>
    </xf>
    <xf numFmtId="38" fontId="5" fillId="33" borderId="26" xfId="49" applyFont="1" applyFill="1" applyBorder="1" applyAlignment="1" applyProtection="1">
      <alignment vertical="center"/>
      <protection/>
    </xf>
    <xf numFmtId="38" fontId="6" fillId="33" borderId="27" xfId="49" applyFont="1" applyFill="1" applyBorder="1" applyAlignment="1" applyProtection="1">
      <alignment vertical="center"/>
      <protection locked="0"/>
    </xf>
    <xf numFmtId="38" fontId="5" fillId="33" borderId="28" xfId="49" applyFont="1" applyFill="1" applyBorder="1" applyAlignment="1" applyProtection="1">
      <alignment vertical="center"/>
      <protection/>
    </xf>
    <xf numFmtId="38" fontId="6" fillId="33" borderId="29" xfId="49" applyFont="1" applyFill="1" applyBorder="1" applyAlignment="1" applyProtection="1">
      <alignment vertical="center"/>
      <protection locked="0"/>
    </xf>
    <xf numFmtId="38" fontId="5" fillId="33" borderId="29" xfId="49" applyFont="1" applyFill="1" applyBorder="1" applyAlignment="1" applyProtection="1">
      <alignment vertical="center"/>
      <protection/>
    </xf>
    <xf numFmtId="38" fontId="5" fillId="33" borderId="30" xfId="49" applyFont="1" applyFill="1" applyBorder="1" applyAlignment="1" applyProtection="1">
      <alignment vertical="center"/>
      <protection/>
    </xf>
    <xf numFmtId="10" fontId="5" fillId="33" borderId="27" xfId="0" applyNumberFormat="1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10" fontId="5" fillId="33" borderId="29" xfId="0" applyNumberFormat="1" applyFont="1" applyFill="1" applyBorder="1" applyAlignment="1" applyProtection="1">
      <alignment vertical="center"/>
      <protection/>
    </xf>
    <xf numFmtId="10" fontId="5" fillId="33" borderId="31" xfId="0" applyNumberFormat="1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38" fontId="5" fillId="33" borderId="15" xfId="49" applyFont="1" applyFill="1" applyBorder="1" applyAlignment="1" applyProtection="1">
      <alignment vertical="center"/>
      <protection/>
    </xf>
    <xf numFmtId="38" fontId="5" fillId="33" borderId="21" xfId="49" applyFont="1" applyFill="1" applyBorder="1" applyAlignment="1" applyProtection="1">
      <alignment vertical="center"/>
      <protection/>
    </xf>
    <xf numFmtId="38" fontId="6" fillId="33" borderId="31" xfId="49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horizontal="distributed" vertical="center"/>
      <protection/>
    </xf>
    <xf numFmtId="38" fontId="5" fillId="33" borderId="33" xfId="49" applyFont="1" applyFill="1" applyBorder="1" applyAlignment="1" applyProtection="1">
      <alignment vertical="center"/>
      <protection/>
    </xf>
    <xf numFmtId="10" fontId="5" fillId="33" borderId="23" xfId="0" applyNumberFormat="1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10" fontId="5" fillId="33" borderId="25" xfId="0" applyNumberFormat="1" applyFont="1" applyFill="1" applyBorder="1" applyAlignment="1" applyProtection="1">
      <alignment vertical="center"/>
      <protection/>
    </xf>
    <xf numFmtId="10" fontId="5" fillId="33" borderId="33" xfId="0" applyNumberFormat="1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distributed" vertical="center"/>
      <protection/>
    </xf>
    <xf numFmtId="38" fontId="5" fillId="33" borderId="35" xfId="49" applyFont="1" applyFill="1" applyBorder="1" applyAlignment="1" applyProtection="1">
      <alignment vertical="center"/>
      <protection/>
    </xf>
    <xf numFmtId="38" fontId="6" fillId="33" borderId="36" xfId="49" applyFont="1" applyFill="1" applyBorder="1" applyAlignment="1" applyProtection="1">
      <alignment vertical="center"/>
      <protection locked="0"/>
    </xf>
    <xf numFmtId="38" fontId="5" fillId="33" borderId="37" xfId="49" applyFont="1" applyFill="1" applyBorder="1" applyAlignment="1" applyProtection="1">
      <alignment vertical="center"/>
      <protection/>
    </xf>
    <xf numFmtId="38" fontId="6" fillId="33" borderId="38" xfId="49" applyFont="1" applyFill="1" applyBorder="1" applyAlignment="1" applyProtection="1">
      <alignment vertical="center"/>
      <protection locked="0"/>
    </xf>
    <xf numFmtId="38" fontId="5" fillId="33" borderId="38" xfId="49" applyFont="1" applyFill="1" applyBorder="1" applyAlignment="1" applyProtection="1">
      <alignment vertical="center"/>
      <protection/>
    </xf>
    <xf numFmtId="10" fontId="5" fillId="33" borderId="36" xfId="0" applyNumberFormat="1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10" fontId="5" fillId="33" borderId="38" xfId="0" applyNumberFormat="1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/>
      <protection/>
    </xf>
    <xf numFmtId="38" fontId="6" fillId="33" borderId="21" xfId="49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horizontal="distributed" vertical="center"/>
      <protection/>
    </xf>
    <xf numFmtId="38" fontId="6" fillId="33" borderId="40" xfId="49" applyFont="1" applyFill="1" applyBorder="1" applyAlignment="1" applyProtection="1">
      <alignment vertical="center"/>
      <protection locked="0"/>
    </xf>
    <xf numFmtId="38" fontId="5" fillId="33" borderId="41" xfId="49" applyFont="1" applyFill="1" applyBorder="1" applyAlignment="1" applyProtection="1">
      <alignment vertical="center"/>
      <protection/>
    </xf>
    <xf numFmtId="38" fontId="6" fillId="33" borderId="42" xfId="49" applyFont="1" applyFill="1" applyBorder="1" applyAlignment="1" applyProtection="1">
      <alignment vertical="center"/>
      <protection locked="0"/>
    </xf>
    <xf numFmtId="38" fontId="5" fillId="33" borderId="42" xfId="49" applyFont="1" applyFill="1" applyBorder="1" applyAlignment="1" applyProtection="1">
      <alignment vertic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38" fontId="6" fillId="33" borderId="43" xfId="49" applyFont="1" applyFill="1" applyBorder="1" applyAlignment="1" applyProtection="1">
      <alignment vertical="center"/>
      <protection locked="0"/>
    </xf>
    <xf numFmtId="38" fontId="5" fillId="33" borderId="44" xfId="49" applyFont="1" applyFill="1" applyBorder="1" applyAlignment="1" applyProtection="1">
      <alignment vertical="center"/>
      <protection/>
    </xf>
    <xf numFmtId="38" fontId="6" fillId="33" borderId="45" xfId="49" applyFont="1" applyFill="1" applyBorder="1" applyAlignment="1" applyProtection="1">
      <alignment vertical="center"/>
      <protection locked="0"/>
    </xf>
    <xf numFmtId="38" fontId="5" fillId="33" borderId="45" xfId="49" applyFont="1" applyFill="1" applyBorder="1" applyAlignment="1" applyProtection="1">
      <alignment vertical="center"/>
      <protection/>
    </xf>
    <xf numFmtId="38" fontId="5" fillId="33" borderId="46" xfId="49" applyFont="1" applyFill="1" applyBorder="1" applyAlignment="1" applyProtection="1">
      <alignment vertical="center"/>
      <protection/>
    </xf>
    <xf numFmtId="10" fontId="5" fillId="33" borderId="43" xfId="0" applyNumberFormat="1" applyFont="1" applyFill="1" applyBorder="1" applyAlignment="1" applyProtection="1">
      <alignment vertical="center"/>
      <protection/>
    </xf>
    <xf numFmtId="0" fontId="5" fillId="33" borderId="44" xfId="0" applyFont="1" applyFill="1" applyBorder="1" applyAlignment="1" applyProtection="1">
      <alignment vertical="center"/>
      <protection/>
    </xf>
    <xf numFmtId="10" fontId="5" fillId="33" borderId="45" xfId="0" applyNumberFormat="1" applyFont="1" applyFill="1" applyBorder="1" applyAlignment="1" applyProtection="1">
      <alignment vertical="center"/>
      <protection/>
    </xf>
    <xf numFmtId="10" fontId="5" fillId="33" borderId="0" xfId="0" applyNumberFormat="1" applyFont="1" applyFill="1" applyBorder="1" applyAlignment="1" applyProtection="1">
      <alignment vertical="center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47" xfId="0" applyFont="1" applyFill="1" applyBorder="1" applyAlignment="1" applyProtection="1">
      <alignment horizontal="distributed" vertical="center"/>
      <protection/>
    </xf>
    <xf numFmtId="38" fontId="5" fillId="33" borderId="48" xfId="49" applyFont="1" applyFill="1" applyBorder="1" applyAlignment="1" applyProtection="1">
      <alignment vertical="center"/>
      <protection/>
    </xf>
    <xf numFmtId="38" fontId="5" fillId="33" borderId="49" xfId="49" applyFont="1" applyFill="1" applyBorder="1" applyAlignment="1" applyProtection="1">
      <alignment vertical="center"/>
      <protection/>
    </xf>
    <xf numFmtId="38" fontId="5" fillId="33" borderId="50" xfId="49" applyFont="1" applyFill="1" applyBorder="1" applyAlignment="1" applyProtection="1">
      <alignment vertical="center"/>
      <protection/>
    </xf>
    <xf numFmtId="38" fontId="5" fillId="33" borderId="51" xfId="49" applyFont="1" applyFill="1" applyBorder="1" applyAlignment="1" applyProtection="1">
      <alignment vertical="center"/>
      <protection/>
    </xf>
    <xf numFmtId="38" fontId="5" fillId="33" borderId="52" xfId="49" applyFont="1" applyFill="1" applyBorder="1" applyAlignment="1" applyProtection="1">
      <alignment vertical="center"/>
      <protection/>
    </xf>
    <xf numFmtId="10" fontId="5" fillId="33" borderId="51" xfId="0" applyNumberFormat="1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10" fontId="5" fillId="33" borderId="50" xfId="0" applyNumberFormat="1" applyFont="1" applyFill="1" applyBorder="1" applyAlignment="1" applyProtection="1">
      <alignment vertical="center"/>
      <protection/>
    </xf>
    <xf numFmtId="10" fontId="5" fillId="33" borderId="48" xfId="0" applyNumberFormat="1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38" fontId="4" fillId="33" borderId="0" xfId="0" applyNumberFormat="1" applyFont="1" applyFill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55" xfId="0" applyFont="1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5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5" fillId="33" borderId="64" xfId="0" applyFont="1" applyFill="1" applyBorder="1" applyAlignment="1" applyProtection="1">
      <alignment horizontal="center" vertical="center"/>
      <protection/>
    </xf>
    <xf numFmtId="0" fontId="5" fillId="33" borderId="6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3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X8" sqref="X8"/>
    </sheetView>
  </sheetViews>
  <sheetFormatPr defaultColWidth="9.00390625" defaultRowHeight="15" customHeight="1"/>
  <cols>
    <col min="1" max="1" width="12.375" style="2" customWidth="1"/>
    <col min="2" max="2" width="10.50390625" style="1" customWidth="1"/>
    <col min="3" max="3" width="0.875" style="1" customWidth="1"/>
    <col min="4" max="4" width="9.875" style="1" customWidth="1"/>
    <col min="5" max="5" width="1.12109375" style="1" customWidth="1"/>
    <col min="6" max="6" width="10.00390625" style="1" customWidth="1"/>
    <col min="7" max="7" width="1.25" style="1" customWidth="1"/>
    <col min="8" max="8" width="10.125" style="1" customWidth="1"/>
    <col min="9" max="9" width="0.875" style="1" customWidth="1"/>
    <col min="10" max="10" width="9.375" style="1" customWidth="1"/>
    <col min="11" max="11" width="0.875" style="1" customWidth="1"/>
    <col min="12" max="12" width="9.75390625" style="1" customWidth="1"/>
    <col min="13" max="13" width="0.875" style="1" customWidth="1"/>
    <col min="14" max="14" width="9.875" style="1" customWidth="1"/>
    <col min="15" max="15" width="0.875" style="1" customWidth="1"/>
    <col min="16" max="16" width="10.00390625" style="1" customWidth="1"/>
    <col min="17" max="17" width="0.875" style="1" customWidth="1"/>
    <col min="18" max="18" width="9.875" style="1" customWidth="1"/>
    <col min="19" max="19" width="0.875" style="1" customWidth="1"/>
    <col min="20" max="20" width="9.75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52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2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13"/>
      <c r="C4" s="114"/>
      <c r="D4" s="97" t="s">
        <v>8</v>
      </c>
      <c r="E4" s="98"/>
      <c r="F4" s="97" t="s">
        <v>9</v>
      </c>
      <c r="G4" s="98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3715</v>
      </c>
      <c r="C5" s="5"/>
      <c r="D5" s="6">
        <v>4007</v>
      </c>
      <c r="E5" s="5"/>
      <c r="F5" s="6">
        <v>4204</v>
      </c>
      <c r="G5" s="5"/>
      <c r="H5" s="7">
        <f>D5+F5</f>
        <v>8211</v>
      </c>
      <c r="I5" s="8"/>
      <c r="J5" s="4">
        <v>1096</v>
      </c>
      <c r="K5" s="5"/>
      <c r="L5" s="6">
        <v>1514</v>
      </c>
      <c r="M5" s="5"/>
      <c r="N5" s="7">
        <f aca="true" t="shared" si="0" ref="N5:N33">J5+L5</f>
        <v>2610</v>
      </c>
      <c r="O5" s="8"/>
      <c r="P5" s="9">
        <f aca="true" t="shared" si="1" ref="P5:P33">J5/D5</f>
        <v>0.2735213376590966</v>
      </c>
      <c r="Q5" s="10"/>
      <c r="R5" s="11">
        <f aca="true" t="shared" si="2" ref="R5:R33">L5/F5</f>
        <v>0.36013320647002856</v>
      </c>
      <c r="S5" s="10"/>
      <c r="T5" s="12">
        <f aca="true" t="shared" si="3" ref="T5:T33">N5/H5</f>
        <v>0.31786627694556085</v>
      </c>
      <c r="U5" s="90"/>
    </row>
    <row r="6" spans="1:21" ht="16.5" customHeight="1">
      <c r="A6" s="14" t="s">
        <v>12</v>
      </c>
      <c r="B6" s="15">
        <v>863</v>
      </c>
      <c r="C6" s="16"/>
      <c r="D6" s="17">
        <v>792</v>
      </c>
      <c r="E6" s="16"/>
      <c r="F6" s="17">
        <v>939</v>
      </c>
      <c r="G6" s="16"/>
      <c r="H6" s="18">
        <f>D6+F6</f>
        <v>1731</v>
      </c>
      <c r="I6" s="19"/>
      <c r="J6" s="15">
        <v>321</v>
      </c>
      <c r="K6" s="16"/>
      <c r="L6" s="17">
        <v>469</v>
      </c>
      <c r="M6" s="16"/>
      <c r="N6" s="18">
        <f t="shared" si="0"/>
        <v>790</v>
      </c>
      <c r="O6" s="19"/>
      <c r="P6" s="20">
        <f t="shared" si="1"/>
        <v>0.4053030303030303</v>
      </c>
      <c r="Q6" s="21"/>
      <c r="R6" s="22">
        <f t="shared" si="2"/>
        <v>0.4994675186368477</v>
      </c>
      <c r="S6" s="21"/>
      <c r="T6" s="23">
        <f t="shared" si="3"/>
        <v>0.4563835932986713</v>
      </c>
      <c r="U6" s="91"/>
    </row>
    <row r="7" spans="1:21" ht="16.5" customHeight="1">
      <c r="A7" s="14" t="s">
        <v>13</v>
      </c>
      <c r="B7" s="15">
        <v>383</v>
      </c>
      <c r="C7" s="16"/>
      <c r="D7" s="17">
        <v>337</v>
      </c>
      <c r="E7" s="16"/>
      <c r="F7" s="17">
        <v>431</v>
      </c>
      <c r="G7" s="16"/>
      <c r="H7" s="18">
        <f>D7+F7</f>
        <v>768</v>
      </c>
      <c r="I7" s="19"/>
      <c r="J7" s="15">
        <v>164</v>
      </c>
      <c r="K7" s="16"/>
      <c r="L7" s="17">
        <v>253</v>
      </c>
      <c r="M7" s="16"/>
      <c r="N7" s="18">
        <f t="shared" si="0"/>
        <v>417</v>
      </c>
      <c r="O7" s="19"/>
      <c r="P7" s="20">
        <f t="shared" si="1"/>
        <v>0.486646884272997</v>
      </c>
      <c r="Q7" s="21"/>
      <c r="R7" s="22">
        <f t="shared" si="2"/>
        <v>0.5870069605568445</v>
      </c>
      <c r="S7" s="21"/>
      <c r="T7" s="23">
        <f t="shared" si="3"/>
        <v>0.54296875</v>
      </c>
      <c r="U7" s="91"/>
    </row>
    <row r="8" spans="1:21" ht="16.5" customHeight="1">
      <c r="A8" s="14" t="s">
        <v>14</v>
      </c>
      <c r="B8" s="15">
        <v>247</v>
      </c>
      <c r="C8" s="16"/>
      <c r="D8" s="17">
        <v>239</v>
      </c>
      <c r="E8" s="16"/>
      <c r="F8" s="17">
        <v>287</v>
      </c>
      <c r="G8" s="16"/>
      <c r="H8" s="18">
        <f aca="true" t="shared" si="4" ref="H8:H33">D8+F8</f>
        <v>526</v>
      </c>
      <c r="I8" s="19"/>
      <c r="J8" s="15">
        <v>111</v>
      </c>
      <c r="K8" s="16"/>
      <c r="L8" s="17">
        <v>162</v>
      </c>
      <c r="M8" s="16"/>
      <c r="N8" s="18">
        <f t="shared" si="0"/>
        <v>273</v>
      </c>
      <c r="O8" s="19"/>
      <c r="P8" s="20">
        <f t="shared" si="1"/>
        <v>0.46443514644351463</v>
      </c>
      <c r="Q8" s="21"/>
      <c r="R8" s="22">
        <f t="shared" si="2"/>
        <v>0.5644599303135889</v>
      </c>
      <c r="S8" s="21"/>
      <c r="T8" s="23">
        <f t="shared" si="3"/>
        <v>0.5190114068441065</v>
      </c>
      <c r="U8" s="91"/>
    </row>
    <row r="9" spans="1:21" ht="16.5" customHeight="1">
      <c r="A9" s="14" t="s">
        <v>15</v>
      </c>
      <c r="B9" s="15">
        <v>84</v>
      </c>
      <c r="C9" s="16"/>
      <c r="D9" s="17">
        <v>91</v>
      </c>
      <c r="E9" s="16"/>
      <c r="F9" s="17">
        <v>105</v>
      </c>
      <c r="G9" s="16"/>
      <c r="H9" s="18">
        <f t="shared" si="4"/>
        <v>196</v>
      </c>
      <c r="I9" s="19"/>
      <c r="J9" s="15">
        <v>37</v>
      </c>
      <c r="K9" s="16"/>
      <c r="L9" s="17">
        <v>57</v>
      </c>
      <c r="M9" s="16"/>
      <c r="N9" s="18">
        <f t="shared" si="0"/>
        <v>94</v>
      </c>
      <c r="O9" s="19"/>
      <c r="P9" s="20">
        <f t="shared" si="1"/>
        <v>0.4065934065934066</v>
      </c>
      <c r="Q9" s="21"/>
      <c r="R9" s="22">
        <f t="shared" si="2"/>
        <v>0.5428571428571428</v>
      </c>
      <c r="S9" s="21"/>
      <c r="T9" s="23">
        <f t="shared" si="3"/>
        <v>0.47959183673469385</v>
      </c>
      <c r="U9" s="91"/>
    </row>
    <row r="10" spans="1:21" ht="16.5" customHeight="1">
      <c r="A10" s="14" t="s">
        <v>16</v>
      </c>
      <c r="B10" s="15">
        <v>130</v>
      </c>
      <c r="C10" s="16"/>
      <c r="D10" s="17">
        <v>131</v>
      </c>
      <c r="E10" s="16"/>
      <c r="F10" s="17">
        <v>159</v>
      </c>
      <c r="G10" s="16"/>
      <c r="H10" s="18">
        <f t="shared" si="4"/>
        <v>290</v>
      </c>
      <c r="I10" s="19"/>
      <c r="J10" s="15">
        <v>51</v>
      </c>
      <c r="K10" s="16"/>
      <c r="L10" s="17">
        <v>80</v>
      </c>
      <c r="M10" s="16"/>
      <c r="N10" s="18">
        <f t="shared" si="0"/>
        <v>131</v>
      </c>
      <c r="O10" s="19"/>
      <c r="P10" s="20">
        <f t="shared" si="1"/>
        <v>0.3893129770992366</v>
      </c>
      <c r="Q10" s="21"/>
      <c r="R10" s="22">
        <f t="shared" si="2"/>
        <v>0.5031446540880503</v>
      </c>
      <c r="S10" s="21"/>
      <c r="T10" s="23">
        <f t="shared" si="3"/>
        <v>0.4517241379310345</v>
      </c>
      <c r="U10" s="91"/>
    </row>
    <row r="11" spans="1:21" ht="16.5" customHeight="1">
      <c r="A11" s="14" t="s">
        <v>17</v>
      </c>
      <c r="B11" s="15">
        <v>233</v>
      </c>
      <c r="C11" s="16"/>
      <c r="D11" s="17">
        <v>232</v>
      </c>
      <c r="E11" s="16"/>
      <c r="F11" s="17">
        <v>261</v>
      </c>
      <c r="G11" s="16"/>
      <c r="H11" s="18">
        <f>D11+F11</f>
        <v>493</v>
      </c>
      <c r="I11" s="19"/>
      <c r="J11" s="15">
        <v>108</v>
      </c>
      <c r="K11" s="16"/>
      <c r="L11" s="17">
        <v>152</v>
      </c>
      <c r="M11" s="16"/>
      <c r="N11" s="18">
        <f t="shared" si="0"/>
        <v>260</v>
      </c>
      <c r="O11" s="19"/>
      <c r="P11" s="20">
        <f t="shared" si="1"/>
        <v>0.46551724137931033</v>
      </c>
      <c r="Q11" s="21"/>
      <c r="R11" s="22">
        <f t="shared" si="2"/>
        <v>0.5823754789272031</v>
      </c>
      <c r="S11" s="21"/>
      <c r="T11" s="23">
        <f t="shared" si="3"/>
        <v>0.5273833671399595</v>
      </c>
      <c r="U11" s="91"/>
    </row>
    <row r="12" spans="1:21" ht="16.5" customHeight="1">
      <c r="A12" s="14" t="s">
        <v>18</v>
      </c>
      <c r="B12" s="15">
        <v>189</v>
      </c>
      <c r="C12" s="16"/>
      <c r="D12" s="17">
        <v>205</v>
      </c>
      <c r="E12" s="16"/>
      <c r="F12" s="17">
        <v>259</v>
      </c>
      <c r="G12" s="16"/>
      <c r="H12" s="18">
        <f t="shared" si="4"/>
        <v>464</v>
      </c>
      <c r="I12" s="19"/>
      <c r="J12" s="15">
        <v>97</v>
      </c>
      <c r="K12" s="16"/>
      <c r="L12" s="17">
        <v>131</v>
      </c>
      <c r="M12" s="16"/>
      <c r="N12" s="18">
        <f t="shared" si="0"/>
        <v>228</v>
      </c>
      <c r="O12" s="19"/>
      <c r="P12" s="20">
        <f t="shared" si="1"/>
        <v>0.47317073170731705</v>
      </c>
      <c r="Q12" s="21"/>
      <c r="R12" s="22">
        <f t="shared" si="2"/>
        <v>0.5057915057915058</v>
      </c>
      <c r="S12" s="21"/>
      <c r="T12" s="23">
        <f t="shared" si="3"/>
        <v>0.49137931034482757</v>
      </c>
      <c r="U12" s="91"/>
    </row>
    <row r="13" spans="1:21" ht="16.5" customHeight="1">
      <c r="A13" s="14" t="s">
        <v>19</v>
      </c>
      <c r="B13" s="15">
        <v>522</v>
      </c>
      <c r="C13" s="16"/>
      <c r="D13" s="17">
        <v>601</v>
      </c>
      <c r="E13" s="16">
        <v>724</v>
      </c>
      <c r="F13" s="17">
        <v>639</v>
      </c>
      <c r="G13" s="16"/>
      <c r="H13" s="18">
        <f t="shared" si="4"/>
        <v>1240</v>
      </c>
      <c r="I13" s="19"/>
      <c r="J13" s="15">
        <v>214</v>
      </c>
      <c r="K13" s="16"/>
      <c r="L13" s="17">
        <v>304</v>
      </c>
      <c r="M13" s="16"/>
      <c r="N13" s="18">
        <f t="shared" si="0"/>
        <v>518</v>
      </c>
      <c r="O13" s="19"/>
      <c r="P13" s="20">
        <f t="shared" si="1"/>
        <v>0.3560732113144759</v>
      </c>
      <c r="Q13" s="21"/>
      <c r="R13" s="22">
        <f t="shared" si="2"/>
        <v>0.4757433489827856</v>
      </c>
      <c r="S13" s="21"/>
      <c r="T13" s="23">
        <f t="shared" si="3"/>
        <v>0.41774193548387095</v>
      </c>
      <c r="U13" s="91"/>
    </row>
    <row r="14" spans="1:21" ht="16.5" customHeight="1">
      <c r="A14" s="14" t="s">
        <v>20</v>
      </c>
      <c r="B14" s="15">
        <v>1737</v>
      </c>
      <c r="C14" s="16"/>
      <c r="D14" s="17">
        <v>1887</v>
      </c>
      <c r="E14" s="16"/>
      <c r="F14" s="17">
        <v>2115</v>
      </c>
      <c r="G14" s="16"/>
      <c r="H14" s="18">
        <f t="shared" si="4"/>
        <v>4002</v>
      </c>
      <c r="I14" s="19"/>
      <c r="J14" s="15">
        <v>602</v>
      </c>
      <c r="K14" s="16"/>
      <c r="L14" s="17">
        <v>835</v>
      </c>
      <c r="M14" s="16"/>
      <c r="N14" s="18">
        <f t="shared" si="0"/>
        <v>1437</v>
      </c>
      <c r="O14" s="19"/>
      <c r="P14" s="20">
        <f t="shared" si="1"/>
        <v>0.3190249072602014</v>
      </c>
      <c r="Q14" s="21"/>
      <c r="R14" s="22">
        <f t="shared" si="2"/>
        <v>0.3947990543735225</v>
      </c>
      <c r="S14" s="21"/>
      <c r="T14" s="23">
        <f t="shared" si="3"/>
        <v>0.35907046476761617</v>
      </c>
      <c r="U14" s="91"/>
    </row>
    <row r="15" spans="1:21" ht="16.5" customHeight="1">
      <c r="A15" s="14" t="s">
        <v>21</v>
      </c>
      <c r="B15" s="15">
        <v>500</v>
      </c>
      <c r="C15" s="16"/>
      <c r="D15" s="17">
        <v>561</v>
      </c>
      <c r="E15" s="16"/>
      <c r="F15" s="17">
        <v>604</v>
      </c>
      <c r="G15" s="16"/>
      <c r="H15" s="18">
        <f t="shared" si="4"/>
        <v>1165</v>
      </c>
      <c r="I15" s="19"/>
      <c r="J15" s="15">
        <v>212</v>
      </c>
      <c r="K15" s="16"/>
      <c r="L15" s="17">
        <v>260</v>
      </c>
      <c r="M15" s="16"/>
      <c r="N15" s="18">
        <f t="shared" si="0"/>
        <v>472</v>
      </c>
      <c r="O15" s="19"/>
      <c r="P15" s="20">
        <f t="shared" si="1"/>
        <v>0.3778966131907308</v>
      </c>
      <c r="Q15" s="21"/>
      <c r="R15" s="22">
        <f t="shared" si="2"/>
        <v>0.4304635761589404</v>
      </c>
      <c r="S15" s="21"/>
      <c r="T15" s="23">
        <f t="shared" si="3"/>
        <v>0.4051502145922747</v>
      </c>
      <c r="U15" s="91"/>
    </row>
    <row r="16" spans="1:21" ht="16.5" customHeight="1">
      <c r="A16" s="14" t="s">
        <v>22</v>
      </c>
      <c r="B16" s="15">
        <v>1304</v>
      </c>
      <c r="C16" s="16"/>
      <c r="D16" s="17">
        <v>1418</v>
      </c>
      <c r="E16" s="16"/>
      <c r="F16" s="17">
        <v>1572</v>
      </c>
      <c r="G16" s="16"/>
      <c r="H16" s="18">
        <f t="shared" si="4"/>
        <v>2990</v>
      </c>
      <c r="I16" s="19"/>
      <c r="J16" s="15">
        <v>379</v>
      </c>
      <c r="K16" s="16"/>
      <c r="L16" s="17">
        <v>523</v>
      </c>
      <c r="M16" s="16"/>
      <c r="N16" s="18">
        <f t="shared" si="0"/>
        <v>902</v>
      </c>
      <c r="O16" s="19"/>
      <c r="P16" s="20">
        <f t="shared" si="1"/>
        <v>0.26727785613540195</v>
      </c>
      <c r="Q16" s="21"/>
      <c r="R16" s="22">
        <f t="shared" si="2"/>
        <v>0.3326972010178117</v>
      </c>
      <c r="S16" s="21"/>
      <c r="T16" s="23">
        <f t="shared" si="3"/>
        <v>0.3016722408026756</v>
      </c>
      <c r="U16" s="91"/>
    </row>
    <row r="17" spans="1:21" ht="16.5" customHeight="1">
      <c r="A17" s="14" t="s">
        <v>23</v>
      </c>
      <c r="B17" s="15">
        <v>542</v>
      </c>
      <c r="C17" s="16"/>
      <c r="D17" s="17">
        <v>637</v>
      </c>
      <c r="E17" s="16"/>
      <c r="F17" s="17">
        <v>672</v>
      </c>
      <c r="G17" s="16"/>
      <c r="H17" s="18">
        <f t="shared" si="4"/>
        <v>1309</v>
      </c>
      <c r="I17" s="19"/>
      <c r="J17" s="15">
        <v>220</v>
      </c>
      <c r="K17" s="16"/>
      <c r="L17" s="17">
        <v>293</v>
      </c>
      <c r="M17" s="16"/>
      <c r="N17" s="18">
        <f t="shared" si="0"/>
        <v>513</v>
      </c>
      <c r="O17" s="19"/>
      <c r="P17" s="20">
        <f t="shared" si="1"/>
        <v>0.3453689167974882</v>
      </c>
      <c r="Q17" s="21"/>
      <c r="R17" s="22">
        <f t="shared" si="2"/>
        <v>0.43601190476190477</v>
      </c>
      <c r="S17" s="21"/>
      <c r="T17" s="23">
        <f t="shared" si="3"/>
        <v>0.3919022154316272</v>
      </c>
      <c r="U17" s="91"/>
    </row>
    <row r="18" spans="1:21" ht="16.5" customHeight="1">
      <c r="A18" s="14" t="s">
        <v>24</v>
      </c>
      <c r="B18" s="15">
        <v>555</v>
      </c>
      <c r="C18" s="16"/>
      <c r="D18" s="17">
        <v>655</v>
      </c>
      <c r="E18" s="16"/>
      <c r="F18" s="17">
        <v>621</v>
      </c>
      <c r="G18" s="16"/>
      <c r="H18" s="18">
        <f t="shared" si="4"/>
        <v>1276</v>
      </c>
      <c r="I18" s="19"/>
      <c r="J18" s="15">
        <v>246</v>
      </c>
      <c r="K18" s="16"/>
      <c r="L18" s="17">
        <v>296</v>
      </c>
      <c r="M18" s="16"/>
      <c r="N18" s="18">
        <f t="shared" si="0"/>
        <v>542</v>
      </c>
      <c r="O18" s="19"/>
      <c r="P18" s="20">
        <f t="shared" si="1"/>
        <v>0.3755725190839695</v>
      </c>
      <c r="Q18" s="21"/>
      <c r="R18" s="22">
        <f t="shared" si="2"/>
        <v>0.47665056360708535</v>
      </c>
      <c r="S18" s="21"/>
      <c r="T18" s="23">
        <f t="shared" si="3"/>
        <v>0.42476489028213166</v>
      </c>
      <c r="U18" s="91"/>
    </row>
    <row r="19" spans="1:21" ht="16.5" customHeight="1">
      <c r="A19" s="14" t="s">
        <v>25</v>
      </c>
      <c r="B19" s="15">
        <v>162</v>
      </c>
      <c r="C19" s="16"/>
      <c r="D19" s="17">
        <v>152</v>
      </c>
      <c r="E19" s="16"/>
      <c r="F19" s="17">
        <v>160</v>
      </c>
      <c r="G19" s="16"/>
      <c r="H19" s="18">
        <f t="shared" si="4"/>
        <v>312</v>
      </c>
      <c r="I19" s="19"/>
      <c r="J19" s="15">
        <v>82</v>
      </c>
      <c r="K19" s="16"/>
      <c r="L19" s="17">
        <v>104</v>
      </c>
      <c r="M19" s="16"/>
      <c r="N19" s="18">
        <f t="shared" si="0"/>
        <v>186</v>
      </c>
      <c r="O19" s="19"/>
      <c r="P19" s="20">
        <f t="shared" si="1"/>
        <v>0.5394736842105263</v>
      </c>
      <c r="Q19" s="21"/>
      <c r="R19" s="22">
        <f t="shared" si="2"/>
        <v>0.65</v>
      </c>
      <c r="S19" s="21"/>
      <c r="T19" s="23">
        <f t="shared" si="3"/>
        <v>0.5961538461538461</v>
      </c>
      <c r="U19" s="91"/>
    </row>
    <row r="20" spans="1:21" ht="16.5" customHeight="1">
      <c r="A20" s="14" t="s">
        <v>26</v>
      </c>
      <c r="B20" s="15">
        <v>538</v>
      </c>
      <c r="C20" s="16"/>
      <c r="D20" s="17">
        <v>653</v>
      </c>
      <c r="E20" s="16"/>
      <c r="F20" s="17">
        <v>673</v>
      </c>
      <c r="G20" s="16"/>
      <c r="H20" s="18">
        <f>D20+F20</f>
        <v>1326</v>
      </c>
      <c r="I20" s="19"/>
      <c r="J20" s="15">
        <v>236</v>
      </c>
      <c r="K20" s="16">
        <v>268</v>
      </c>
      <c r="L20" s="17">
        <v>274</v>
      </c>
      <c r="M20" s="16"/>
      <c r="N20" s="18">
        <f t="shared" si="0"/>
        <v>510</v>
      </c>
      <c r="O20" s="19"/>
      <c r="P20" s="20">
        <f t="shared" si="1"/>
        <v>0.3614088820826952</v>
      </c>
      <c r="Q20" s="21"/>
      <c r="R20" s="22">
        <f t="shared" si="2"/>
        <v>0.40713224368499257</v>
      </c>
      <c r="S20" s="21"/>
      <c r="T20" s="23">
        <f t="shared" si="3"/>
        <v>0.38461538461538464</v>
      </c>
      <c r="U20" s="91"/>
    </row>
    <row r="21" spans="1:21" ht="16.5" customHeight="1">
      <c r="A21" s="14" t="s">
        <v>27</v>
      </c>
      <c r="B21" s="15">
        <v>207</v>
      </c>
      <c r="C21" s="16"/>
      <c r="D21" s="17">
        <v>187</v>
      </c>
      <c r="E21" s="16"/>
      <c r="F21" s="17">
        <v>222</v>
      </c>
      <c r="G21" s="16"/>
      <c r="H21" s="18">
        <f t="shared" si="4"/>
        <v>409</v>
      </c>
      <c r="I21" s="19"/>
      <c r="J21" s="15">
        <v>66</v>
      </c>
      <c r="K21" s="16"/>
      <c r="L21" s="17">
        <v>105</v>
      </c>
      <c r="M21" s="16"/>
      <c r="N21" s="18">
        <f t="shared" si="0"/>
        <v>171</v>
      </c>
      <c r="O21" s="19"/>
      <c r="P21" s="20">
        <f t="shared" si="1"/>
        <v>0.35294117647058826</v>
      </c>
      <c r="Q21" s="21"/>
      <c r="R21" s="22">
        <f t="shared" si="2"/>
        <v>0.47297297297297297</v>
      </c>
      <c r="S21" s="21"/>
      <c r="T21" s="23">
        <f t="shared" si="3"/>
        <v>0.4180929095354523</v>
      </c>
      <c r="U21" s="91"/>
    </row>
    <row r="22" spans="1:21" ht="16.5" customHeight="1">
      <c r="A22" s="14" t="s">
        <v>28</v>
      </c>
      <c r="B22" s="15">
        <v>221</v>
      </c>
      <c r="C22" s="16"/>
      <c r="D22" s="17">
        <v>242</v>
      </c>
      <c r="E22" s="16"/>
      <c r="F22" s="17">
        <v>229</v>
      </c>
      <c r="G22" s="16"/>
      <c r="H22" s="18">
        <f t="shared" si="4"/>
        <v>471</v>
      </c>
      <c r="I22" s="19"/>
      <c r="J22" s="15">
        <v>78</v>
      </c>
      <c r="K22" s="16"/>
      <c r="L22" s="17">
        <v>112</v>
      </c>
      <c r="M22" s="16"/>
      <c r="N22" s="18">
        <f t="shared" si="0"/>
        <v>190</v>
      </c>
      <c r="O22" s="19"/>
      <c r="P22" s="20">
        <f t="shared" si="1"/>
        <v>0.32231404958677684</v>
      </c>
      <c r="Q22" s="21"/>
      <c r="R22" s="22">
        <f t="shared" si="2"/>
        <v>0.4890829694323144</v>
      </c>
      <c r="S22" s="21"/>
      <c r="T22" s="23">
        <f t="shared" si="3"/>
        <v>0.4033970276008493</v>
      </c>
      <c r="U22" s="91"/>
    </row>
    <row r="23" spans="1:21" ht="16.5" customHeight="1">
      <c r="A23" s="14" t="s">
        <v>29</v>
      </c>
      <c r="B23" s="15">
        <v>153</v>
      </c>
      <c r="C23" s="16"/>
      <c r="D23" s="17">
        <v>143</v>
      </c>
      <c r="E23" s="16"/>
      <c r="F23" s="17">
        <v>169</v>
      </c>
      <c r="G23" s="16"/>
      <c r="H23" s="18">
        <f t="shared" si="4"/>
        <v>312</v>
      </c>
      <c r="I23" s="19"/>
      <c r="J23" s="15">
        <v>73</v>
      </c>
      <c r="K23" s="16"/>
      <c r="L23" s="17">
        <v>94</v>
      </c>
      <c r="M23" s="16"/>
      <c r="N23" s="18">
        <f t="shared" si="0"/>
        <v>167</v>
      </c>
      <c r="O23" s="19"/>
      <c r="P23" s="20">
        <f t="shared" si="1"/>
        <v>0.5104895104895105</v>
      </c>
      <c r="Q23" s="21"/>
      <c r="R23" s="22">
        <f t="shared" si="2"/>
        <v>0.5562130177514792</v>
      </c>
      <c r="S23" s="21"/>
      <c r="T23" s="23">
        <f t="shared" si="3"/>
        <v>0.5352564102564102</v>
      </c>
      <c r="U23" s="91"/>
    </row>
    <row r="24" spans="1:21" ht="17.25" customHeight="1">
      <c r="A24" s="25" t="s">
        <v>30</v>
      </c>
      <c r="B24" s="26">
        <v>173</v>
      </c>
      <c r="C24" s="27"/>
      <c r="D24" s="28">
        <v>149</v>
      </c>
      <c r="E24" s="27"/>
      <c r="F24" s="28">
        <v>182</v>
      </c>
      <c r="G24" s="27"/>
      <c r="H24" s="29">
        <f t="shared" si="4"/>
        <v>331</v>
      </c>
      <c r="I24" s="30"/>
      <c r="J24" s="31">
        <v>70</v>
      </c>
      <c r="K24" s="32"/>
      <c r="L24" s="33">
        <v>109</v>
      </c>
      <c r="M24" s="32"/>
      <c r="N24" s="34">
        <f t="shared" si="0"/>
        <v>179</v>
      </c>
      <c r="O24" s="35"/>
      <c r="P24" s="36">
        <f t="shared" si="1"/>
        <v>0.4697986577181208</v>
      </c>
      <c r="Q24" s="37"/>
      <c r="R24" s="38">
        <f t="shared" si="2"/>
        <v>0.5989010989010989</v>
      </c>
      <c r="S24" s="37"/>
      <c r="T24" s="39">
        <f t="shared" si="3"/>
        <v>0.540785498489426</v>
      </c>
      <c r="U24" s="92"/>
    </row>
    <row r="25" spans="1:21" ht="16.5" customHeight="1">
      <c r="A25" s="3" t="s">
        <v>31</v>
      </c>
      <c r="B25" s="4">
        <v>263</v>
      </c>
      <c r="C25" s="5"/>
      <c r="D25" s="6">
        <v>240</v>
      </c>
      <c r="E25" s="5"/>
      <c r="F25" s="6">
        <v>276</v>
      </c>
      <c r="G25" s="5">
        <v>34</v>
      </c>
      <c r="H25" s="7">
        <f t="shared" si="4"/>
        <v>516</v>
      </c>
      <c r="I25" s="41"/>
      <c r="J25" s="4">
        <v>120</v>
      </c>
      <c r="K25" s="5"/>
      <c r="L25" s="6">
        <v>158</v>
      </c>
      <c r="M25" s="5"/>
      <c r="N25" s="7">
        <f t="shared" si="0"/>
        <v>278</v>
      </c>
      <c r="O25" s="8"/>
      <c r="P25" s="9">
        <f t="shared" si="1"/>
        <v>0.5</v>
      </c>
      <c r="Q25" s="10"/>
      <c r="R25" s="11">
        <f t="shared" si="2"/>
        <v>0.572463768115942</v>
      </c>
      <c r="S25" s="10"/>
      <c r="T25" s="12">
        <f t="shared" si="3"/>
        <v>0.5387596899224806</v>
      </c>
      <c r="U25" s="90"/>
    </row>
    <row r="26" spans="1:21" ht="16.5" customHeight="1">
      <c r="A26" s="14" t="s">
        <v>32</v>
      </c>
      <c r="B26" s="15">
        <v>536</v>
      </c>
      <c r="C26" s="16"/>
      <c r="D26" s="17">
        <v>499</v>
      </c>
      <c r="E26" s="16"/>
      <c r="F26" s="17">
        <v>582</v>
      </c>
      <c r="G26" s="16"/>
      <c r="H26" s="18">
        <f t="shared" si="4"/>
        <v>1081</v>
      </c>
      <c r="I26" s="42"/>
      <c r="J26" s="15">
        <v>200</v>
      </c>
      <c r="K26" s="16"/>
      <c r="L26" s="43">
        <v>280</v>
      </c>
      <c r="M26" s="16"/>
      <c r="N26" s="18">
        <f t="shared" si="0"/>
        <v>480</v>
      </c>
      <c r="O26" s="19"/>
      <c r="P26" s="20">
        <f t="shared" si="1"/>
        <v>0.40080160320641284</v>
      </c>
      <c r="Q26" s="21"/>
      <c r="R26" s="22">
        <f t="shared" si="2"/>
        <v>0.48109965635738833</v>
      </c>
      <c r="S26" s="21"/>
      <c r="T26" s="23">
        <f t="shared" si="3"/>
        <v>0.4440333024976873</v>
      </c>
      <c r="U26" s="91"/>
    </row>
    <row r="27" spans="1:21" ht="16.5" customHeight="1">
      <c r="A27" s="14" t="s">
        <v>33</v>
      </c>
      <c r="B27" s="15">
        <v>268</v>
      </c>
      <c r="C27" s="16"/>
      <c r="D27" s="17">
        <v>259</v>
      </c>
      <c r="E27" s="16">
        <v>320</v>
      </c>
      <c r="F27" s="17">
        <v>282</v>
      </c>
      <c r="G27" s="16"/>
      <c r="H27" s="18">
        <f t="shared" si="4"/>
        <v>541</v>
      </c>
      <c r="I27" s="42"/>
      <c r="J27" s="15">
        <v>127</v>
      </c>
      <c r="K27" s="16"/>
      <c r="L27" s="17">
        <v>170</v>
      </c>
      <c r="M27" s="16"/>
      <c r="N27" s="18">
        <f t="shared" si="0"/>
        <v>297</v>
      </c>
      <c r="O27" s="19"/>
      <c r="P27" s="20">
        <f t="shared" si="1"/>
        <v>0.49034749034749037</v>
      </c>
      <c r="Q27" s="21"/>
      <c r="R27" s="22">
        <f t="shared" si="2"/>
        <v>0.6028368794326241</v>
      </c>
      <c r="S27" s="21"/>
      <c r="T27" s="23">
        <f t="shared" si="3"/>
        <v>0.5489833641404805</v>
      </c>
      <c r="U27" s="91"/>
    </row>
    <row r="28" spans="1:21" ht="16.5" customHeight="1">
      <c r="A28" s="44" t="s">
        <v>34</v>
      </c>
      <c r="B28" s="26">
        <v>322</v>
      </c>
      <c r="C28" s="27"/>
      <c r="D28" s="28">
        <v>312</v>
      </c>
      <c r="E28" s="27"/>
      <c r="F28" s="28">
        <v>305</v>
      </c>
      <c r="G28" s="27"/>
      <c r="H28" s="29">
        <f t="shared" si="4"/>
        <v>617</v>
      </c>
      <c r="I28" s="45"/>
      <c r="J28" s="26">
        <v>137</v>
      </c>
      <c r="K28" s="27"/>
      <c r="L28" s="28">
        <v>157</v>
      </c>
      <c r="M28" s="27"/>
      <c r="N28" s="29">
        <f t="shared" si="0"/>
        <v>294</v>
      </c>
      <c r="O28" s="30"/>
      <c r="P28" s="46">
        <f t="shared" si="1"/>
        <v>0.4391025641025641</v>
      </c>
      <c r="Q28" s="47"/>
      <c r="R28" s="48">
        <f t="shared" si="2"/>
        <v>0.5147540983606558</v>
      </c>
      <c r="S28" s="47"/>
      <c r="T28" s="49">
        <f t="shared" si="3"/>
        <v>0.47649918962722854</v>
      </c>
      <c r="U28" s="93"/>
    </row>
    <row r="29" spans="1:21" ht="16.5" customHeight="1">
      <c r="A29" s="51" t="s">
        <v>38</v>
      </c>
      <c r="B29" s="4">
        <v>906</v>
      </c>
      <c r="C29" s="5"/>
      <c r="D29" s="6">
        <v>922</v>
      </c>
      <c r="E29" s="5"/>
      <c r="F29" s="6">
        <v>1063</v>
      </c>
      <c r="G29" s="5"/>
      <c r="H29" s="7">
        <f t="shared" si="4"/>
        <v>1985</v>
      </c>
      <c r="I29" s="52"/>
      <c r="J29" s="53">
        <v>296</v>
      </c>
      <c r="K29" s="54"/>
      <c r="L29" s="55">
        <v>450</v>
      </c>
      <c r="M29" s="54"/>
      <c r="N29" s="56">
        <f t="shared" si="0"/>
        <v>746</v>
      </c>
      <c r="O29" s="52"/>
      <c r="P29" s="57">
        <f t="shared" si="1"/>
        <v>0.3210412147505423</v>
      </c>
      <c r="Q29" s="58"/>
      <c r="R29" s="59">
        <f t="shared" si="2"/>
        <v>0.4233301975540922</v>
      </c>
      <c r="S29" s="58"/>
      <c r="T29" s="59">
        <f t="shared" si="3"/>
        <v>0.3758186397984887</v>
      </c>
      <c r="U29" s="94"/>
    </row>
    <row r="30" spans="1:21" ht="16.5" customHeight="1">
      <c r="A30" s="14" t="s">
        <v>39</v>
      </c>
      <c r="B30" s="15">
        <v>184</v>
      </c>
      <c r="C30" s="16"/>
      <c r="D30" s="17">
        <v>198</v>
      </c>
      <c r="E30" s="16"/>
      <c r="F30" s="17">
        <v>226</v>
      </c>
      <c r="G30" s="16"/>
      <c r="H30" s="18">
        <f t="shared" si="4"/>
        <v>424</v>
      </c>
      <c r="I30" s="19"/>
      <c r="J30" s="61">
        <v>75</v>
      </c>
      <c r="K30" s="16"/>
      <c r="L30" s="17">
        <v>100</v>
      </c>
      <c r="M30" s="16"/>
      <c r="N30" s="18">
        <f t="shared" si="0"/>
        <v>175</v>
      </c>
      <c r="O30" s="19"/>
      <c r="P30" s="23">
        <f t="shared" si="1"/>
        <v>0.3787878787878788</v>
      </c>
      <c r="Q30" s="21"/>
      <c r="R30" s="22">
        <f t="shared" si="2"/>
        <v>0.4424778761061947</v>
      </c>
      <c r="S30" s="21"/>
      <c r="T30" s="22">
        <f t="shared" si="3"/>
        <v>0.41273584905660377</v>
      </c>
      <c r="U30" s="91"/>
    </row>
    <row r="31" spans="1:21" ht="16.5" customHeight="1">
      <c r="A31" s="14" t="s">
        <v>35</v>
      </c>
      <c r="B31" s="15">
        <v>224</v>
      </c>
      <c r="C31" s="16"/>
      <c r="D31" s="17">
        <v>242</v>
      </c>
      <c r="E31" s="16"/>
      <c r="F31" s="17">
        <v>263</v>
      </c>
      <c r="G31" s="16"/>
      <c r="H31" s="18">
        <f>D31+F31</f>
        <v>505</v>
      </c>
      <c r="I31" s="19"/>
      <c r="J31" s="61">
        <v>104</v>
      </c>
      <c r="K31" s="16"/>
      <c r="L31" s="17">
        <v>144</v>
      </c>
      <c r="M31" s="16"/>
      <c r="N31" s="18">
        <f t="shared" si="0"/>
        <v>248</v>
      </c>
      <c r="O31" s="19"/>
      <c r="P31" s="23">
        <f t="shared" si="1"/>
        <v>0.4297520661157025</v>
      </c>
      <c r="Q31" s="21"/>
      <c r="R31" s="22">
        <f t="shared" si="2"/>
        <v>0.5475285171102662</v>
      </c>
      <c r="S31" s="21"/>
      <c r="T31" s="22">
        <f t="shared" si="3"/>
        <v>0.4910891089108911</v>
      </c>
      <c r="U31" s="91"/>
    </row>
    <row r="32" spans="1:21" ht="16.5" customHeight="1">
      <c r="A32" s="14" t="s">
        <v>36</v>
      </c>
      <c r="B32" s="15">
        <v>184</v>
      </c>
      <c r="C32" s="16">
        <v>203</v>
      </c>
      <c r="D32" s="17">
        <v>177</v>
      </c>
      <c r="E32" s="16"/>
      <c r="F32" s="17">
        <v>193</v>
      </c>
      <c r="G32" s="16"/>
      <c r="H32" s="18">
        <f t="shared" si="4"/>
        <v>370</v>
      </c>
      <c r="I32" s="19"/>
      <c r="J32" s="61">
        <v>93</v>
      </c>
      <c r="K32" s="16"/>
      <c r="L32" s="17">
        <v>113</v>
      </c>
      <c r="M32" s="16"/>
      <c r="N32" s="18">
        <f t="shared" si="0"/>
        <v>206</v>
      </c>
      <c r="O32" s="19"/>
      <c r="P32" s="23">
        <f t="shared" si="1"/>
        <v>0.5254237288135594</v>
      </c>
      <c r="Q32" s="21"/>
      <c r="R32" s="22">
        <f t="shared" si="2"/>
        <v>0.5854922279792746</v>
      </c>
      <c r="S32" s="21"/>
      <c r="T32" s="22">
        <f t="shared" si="3"/>
        <v>0.5567567567567567</v>
      </c>
      <c r="U32" s="91"/>
    </row>
    <row r="33" spans="1:21" ht="16.5" customHeight="1" thickBot="1">
      <c r="A33" s="62" t="s">
        <v>40</v>
      </c>
      <c r="B33" s="63">
        <v>275</v>
      </c>
      <c r="C33" s="64"/>
      <c r="D33" s="65">
        <v>240</v>
      </c>
      <c r="E33" s="64"/>
      <c r="F33" s="65">
        <v>248</v>
      </c>
      <c r="G33" s="64"/>
      <c r="H33" s="66">
        <f t="shared" si="4"/>
        <v>488</v>
      </c>
      <c r="I33" s="67"/>
      <c r="J33" s="68">
        <v>123</v>
      </c>
      <c r="K33" s="69"/>
      <c r="L33" s="70">
        <v>157</v>
      </c>
      <c r="M33" s="69"/>
      <c r="N33" s="71">
        <f t="shared" si="0"/>
        <v>280</v>
      </c>
      <c r="O33" s="72"/>
      <c r="P33" s="73">
        <f t="shared" si="1"/>
        <v>0.5125</v>
      </c>
      <c r="Q33" s="74"/>
      <c r="R33" s="75">
        <f t="shared" si="2"/>
        <v>0.6330645161290323</v>
      </c>
      <c r="S33" s="74"/>
      <c r="T33" s="76">
        <f t="shared" si="3"/>
        <v>0.5737704918032787</v>
      </c>
      <c r="U33" s="95"/>
    </row>
    <row r="34" spans="1:21" ht="16.5" customHeight="1" thickBot="1" thickTop="1">
      <c r="A34" s="78" t="s">
        <v>37</v>
      </c>
      <c r="B34" s="79">
        <f>SUM(B5:B33)</f>
        <v>15620</v>
      </c>
      <c r="C34" s="80"/>
      <c r="D34" s="81">
        <f>SUM(D5:D33)</f>
        <v>16408</v>
      </c>
      <c r="E34" s="80"/>
      <c r="F34" s="81">
        <f>SUM(F5:F33)</f>
        <v>17941</v>
      </c>
      <c r="G34" s="80"/>
      <c r="H34" s="81">
        <f>SUM(H5:H33)</f>
        <v>34349</v>
      </c>
      <c r="I34" s="79"/>
      <c r="J34" s="82">
        <f>SUM(J5:J33)</f>
        <v>5738</v>
      </c>
      <c r="K34" s="80"/>
      <c r="L34" s="81">
        <f>SUM(L5:L33)</f>
        <v>7856</v>
      </c>
      <c r="M34" s="80"/>
      <c r="N34" s="81">
        <f>SUM(N5:N33)</f>
        <v>13594</v>
      </c>
      <c r="O34" s="83"/>
      <c r="P34" s="84">
        <f>J34/D34</f>
        <v>0.34970745977571915</v>
      </c>
      <c r="Q34" s="85"/>
      <c r="R34" s="86">
        <f>L34/F34</f>
        <v>0.4378797168496739</v>
      </c>
      <c r="S34" s="85"/>
      <c r="T34" s="87">
        <f>N34/H34</f>
        <v>0.3957611575300591</v>
      </c>
      <c r="U34" s="88"/>
    </row>
  </sheetData>
  <sheetProtection/>
  <mergeCells count="18"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1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43</v>
      </c>
      <c r="Q1" s="103"/>
      <c r="R1" s="103"/>
      <c r="S1" s="103"/>
      <c r="T1" s="103"/>
      <c r="U1" s="104"/>
    </row>
    <row r="2" spans="1:21" ht="17.2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7.2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7.2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7.25" customHeight="1">
      <c r="A5" s="3" t="s">
        <v>11</v>
      </c>
      <c r="B5" s="4">
        <v>3722</v>
      </c>
      <c r="C5" s="5"/>
      <c r="D5" s="6">
        <v>4001</v>
      </c>
      <c r="E5" s="5"/>
      <c r="F5" s="6">
        <v>4201</v>
      </c>
      <c r="G5" s="5"/>
      <c r="H5" s="7">
        <f>D5+F5</f>
        <v>8202</v>
      </c>
      <c r="I5" s="8"/>
      <c r="J5" s="4">
        <v>1113</v>
      </c>
      <c r="K5" s="5"/>
      <c r="L5" s="6">
        <v>1515</v>
      </c>
      <c r="M5" s="5"/>
      <c r="N5" s="7">
        <f aca="true" t="shared" si="0" ref="N5:N33">J5+L5</f>
        <v>2628</v>
      </c>
      <c r="O5" s="8"/>
      <c r="P5" s="9">
        <f aca="true" t="shared" si="1" ref="P5:P34">J5/D5</f>
        <v>0.2781804548862784</v>
      </c>
      <c r="Q5" s="10"/>
      <c r="R5" s="11">
        <f aca="true" t="shared" si="2" ref="R5:R34">L5/F5</f>
        <v>0.3606284218043323</v>
      </c>
      <c r="S5" s="10"/>
      <c r="T5" s="12">
        <f aca="true" t="shared" si="3" ref="T5:T34">N5/H5</f>
        <v>0.32040965618141914</v>
      </c>
      <c r="U5" s="13"/>
    </row>
    <row r="6" spans="1:21" ht="17.25" customHeight="1">
      <c r="A6" s="14" t="s">
        <v>12</v>
      </c>
      <c r="B6" s="15">
        <v>846</v>
      </c>
      <c r="C6" s="16"/>
      <c r="D6" s="17">
        <v>773</v>
      </c>
      <c r="E6" s="16"/>
      <c r="F6" s="17">
        <v>912</v>
      </c>
      <c r="G6" s="16"/>
      <c r="H6" s="18">
        <f>D6+F6</f>
        <v>1685</v>
      </c>
      <c r="I6" s="19"/>
      <c r="J6" s="15">
        <v>320</v>
      </c>
      <c r="K6" s="16"/>
      <c r="L6" s="17">
        <v>460</v>
      </c>
      <c r="M6" s="16"/>
      <c r="N6" s="18">
        <f t="shared" si="0"/>
        <v>780</v>
      </c>
      <c r="O6" s="19"/>
      <c r="P6" s="20">
        <f t="shared" si="1"/>
        <v>0.4139715394566624</v>
      </c>
      <c r="Q6" s="21"/>
      <c r="R6" s="22">
        <f t="shared" si="2"/>
        <v>0.5043859649122807</v>
      </c>
      <c r="S6" s="21"/>
      <c r="T6" s="23">
        <f t="shared" si="3"/>
        <v>0.4629080118694362</v>
      </c>
      <c r="U6" s="24"/>
    </row>
    <row r="7" spans="1:21" ht="17.25" customHeight="1">
      <c r="A7" s="14" t="s">
        <v>13</v>
      </c>
      <c r="B7" s="15">
        <v>302</v>
      </c>
      <c r="C7" s="16"/>
      <c r="D7" s="17">
        <v>318</v>
      </c>
      <c r="E7" s="16"/>
      <c r="F7" s="17">
        <v>357</v>
      </c>
      <c r="G7" s="16"/>
      <c r="H7" s="18">
        <f>D7+F7</f>
        <v>675</v>
      </c>
      <c r="I7" s="19"/>
      <c r="J7" s="15">
        <v>150</v>
      </c>
      <c r="K7" s="16"/>
      <c r="L7" s="17">
        <v>188</v>
      </c>
      <c r="M7" s="16"/>
      <c r="N7" s="18">
        <f t="shared" si="0"/>
        <v>338</v>
      </c>
      <c r="O7" s="19"/>
      <c r="P7" s="20">
        <f t="shared" si="1"/>
        <v>0.4716981132075472</v>
      </c>
      <c r="Q7" s="21"/>
      <c r="R7" s="22">
        <f t="shared" si="2"/>
        <v>0.5266106442577031</v>
      </c>
      <c r="S7" s="21"/>
      <c r="T7" s="23">
        <f t="shared" si="3"/>
        <v>0.5007407407407407</v>
      </c>
      <c r="U7" s="24"/>
    </row>
    <row r="8" spans="1:21" ht="17.25" customHeight="1">
      <c r="A8" s="14" t="s">
        <v>14</v>
      </c>
      <c r="B8" s="15">
        <v>249</v>
      </c>
      <c r="C8" s="16"/>
      <c r="D8" s="17">
        <v>236</v>
      </c>
      <c r="E8" s="16"/>
      <c r="F8" s="17">
        <v>280</v>
      </c>
      <c r="G8" s="16"/>
      <c r="H8" s="18">
        <f aca="true" t="shared" si="4" ref="H8:H33">D8+F8</f>
        <v>516</v>
      </c>
      <c r="I8" s="19"/>
      <c r="J8" s="15">
        <v>111</v>
      </c>
      <c r="K8" s="16"/>
      <c r="L8" s="17">
        <v>165</v>
      </c>
      <c r="M8" s="16"/>
      <c r="N8" s="18">
        <f t="shared" si="0"/>
        <v>276</v>
      </c>
      <c r="O8" s="19"/>
      <c r="P8" s="20">
        <f t="shared" si="1"/>
        <v>0.4703389830508475</v>
      </c>
      <c r="Q8" s="21"/>
      <c r="R8" s="22">
        <f t="shared" si="2"/>
        <v>0.5892857142857143</v>
      </c>
      <c r="S8" s="21"/>
      <c r="T8" s="23">
        <f t="shared" si="3"/>
        <v>0.5348837209302325</v>
      </c>
      <c r="U8" s="24"/>
    </row>
    <row r="9" spans="1:21" ht="17.25" customHeight="1">
      <c r="A9" s="14" t="s">
        <v>15</v>
      </c>
      <c r="B9" s="15">
        <v>87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60</v>
      </c>
      <c r="M9" s="16"/>
      <c r="N9" s="18">
        <f t="shared" si="0"/>
        <v>97</v>
      </c>
      <c r="O9" s="19"/>
      <c r="P9" s="20">
        <f t="shared" si="1"/>
        <v>0.42045454545454547</v>
      </c>
      <c r="Q9" s="21"/>
      <c r="R9" s="22">
        <f t="shared" si="2"/>
        <v>0.5714285714285714</v>
      </c>
      <c r="S9" s="21"/>
      <c r="T9" s="23">
        <f t="shared" si="3"/>
        <v>0.5025906735751295</v>
      </c>
      <c r="U9" s="24"/>
    </row>
    <row r="10" spans="1:21" ht="17.25" customHeight="1">
      <c r="A10" s="14" t="s">
        <v>16</v>
      </c>
      <c r="B10" s="15">
        <v>135</v>
      </c>
      <c r="C10" s="16"/>
      <c r="D10" s="17">
        <v>130</v>
      </c>
      <c r="E10" s="16"/>
      <c r="F10" s="17">
        <v>158</v>
      </c>
      <c r="G10" s="16"/>
      <c r="H10" s="18">
        <f t="shared" si="4"/>
        <v>288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0.4</v>
      </c>
      <c r="Q10" s="21"/>
      <c r="R10" s="22">
        <f t="shared" si="2"/>
        <v>0.4936708860759494</v>
      </c>
      <c r="S10" s="21"/>
      <c r="T10" s="23">
        <f t="shared" si="3"/>
        <v>0.4513888888888889</v>
      </c>
      <c r="U10" s="24"/>
    </row>
    <row r="11" spans="1:21" ht="17.25" customHeight="1">
      <c r="A11" s="14" t="s">
        <v>17</v>
      </c>
      <c r="B11" s="15">
        <v>230</v>
      </c>
      <c r="C11" s="16"/>
      <c r="D11" s="17">
        <v>224</v>
      </c>
      <c r="E11" s="16"/>
      <c r="F11" s="17">
        <v>253</v>
      </c>
      <c r="G11" s="16"/>
      <c r="H11" s="18">
        <f t="shared" si="4"/>
        <v>477</v>
      </c>
      <c r="I11" s="19"/>
      <c r="J11" s="15">
        <v>110</v>
      </c>
      <c r="K11" s="16"/>
      <c r="L11" s="17">
        <v>146</v>
      </c>
      <c r="M11" s="16"/>
      <c r="N11" s="18">
        <f t="shared" si="0"/>
        <v>256</v>
      </c>
      <c r="O11" s="19"/>
      <c r="P11" s="20">
        <f t="shared" si="1"/>
        <v>0.49107142857142855</v>
      </c>
      <c r="Q11" s="21"/>
      <c r="R11" s="22">
        <f t="shared" si="2"/>
        <v>0.5770750988142292</v>
      </c>
      <c r="S11" s="21"/>
      <c r="T11" s="23">
        <f t="shared" si="3"/>
        <v>0.5366876310272537</v>
      </c>
      <c r="U11" s="24"/>
    </row>
    <row r="12" spans="1:21" ht="17.25" customHeight="1">
      <c r="A12" s="14" t="s">
        <v>18</v>
      </c>
      <c r="B12" s="15">
        <v>189</v>
      </c>
      <c r="C12" s="16"/>
      <c r="D12" s="17">
        <v>203</v>
      </c>
      <c r="E12" s="16"/>
      <c r="F12" s="17">
        <v>254</v>
      </c>
      <c r="G12" s="16"/>
      <c r="H12" s="18">
        <f t="shared" si="4"/>
        <v>457</v>
      </c>
      <c r="I12" s="19"/>
      <c r="J12" s="15">
        <v>101</v>
      </c>
      <c r="K12" s="16"/>
      <c r="L12" s="17">
        <v>131</v>
      </c>
      <c r="M12" s="16"/>
      <c r="N12" s="18">
        <f t="shared" si="0"/>
        <v>232</v>
      </c>
      <c r="O12" s="19"/>
      <c r="P12" s="20">
        <f t="shared" si="1"/>
        <v>0.4975369458128079</v>
      </c>
      <c r="Q12" s="21"/>
      <c r="R12" s="22">
        <f t="shared" si="2"/>
        <v>0.515748031496063</v>
      </c>
      <c r="S12" s="21"/>
      <c r="T12" s="23">
        <f t="shared" si="3"/>
        <v>0.5076586433260394</v>
      </c>
      <c r="U12" s="24"/>
    </row>
    <row r="13" spans="1:21" ht="17.25" customHeight="1">
      <c r="A13" s="14" t="s">
        <v>19</v>
      </c>
      <c r="B13" s="15">
        <v>525</v>
      </c>
      <c r="C13" s="16"/>
      <c r="D13" s="17">
        <v>602</v>
      </c>
      <c r="E13" s="16"/>
      <c r="F13" s="17">
        <v>630</v>
      </c>
      <c r="G13" s="16"/>
      <c r="H13" s="18">
        <f t="shared" si="4"/>
        <v>1232</v>
      </c>
      <c r="I13" s="19"/>
      <c r="J13" s="15">
        <v>211</v>
      </c>
      <c r="K13" s="16"/>
      <c r="L13" s="17">
        <v>298</v>
      </c>
      <c r="M13" s="16"/>
      <c r="N13" s="18">
        <f t="shared" si="0"/>
        <v>509</v>
      </c>
      <c r="O13" s="19"/>
      <c r="P13" s="20">
        <f t="shared" si="1"/>
        <v>0.3504983388704319</v>
      </c>
      <c r="Q13" s="21"/>
      <c r="R13" s="22">
        <f t="shared" si="2"/>
        <v>0.473015873015873</v>
      </c>
      <c r="S13" s="21"/>
      <c r="T13" s="23">
        <f t="shared" si="3"/>
        <v>0.41314935064935066</v>
      </c>
      <c r="U13" s="24"/>
    </row>
    <row r="14" spans="1:21" ht="17.25" customHeight="1">
      <c r="A14" s="14" t="s">
        <v>20</v>
      </c>
      <c r="B14" s="15">
        <v>1762</v>
      </c>
      <c r="C14" s="16"/>
      <c r="D14" s="17">
        <v>1898</v>
      </c>
      <c r="E14" s="16"/>
      <c r="F14" s="17">
        <v>2093</v>
      </c>
      <c r="G14" s="16"/>
      <c r="H14" s="18">
        <f t="shared" si="4"/>
        <v>3991</v>
      </c>
      <c r="I14" s="19"/>
      <c r="J14" s="15">
        <v>617</v>
      </c>
      <c r="K14" s="16"/>
      <c r="L14" s="17">
        <v>831</v>
      </c>
      <c r="M14" s="16"/>
      <c r="N14" s="18">
        <f t="shared" si="0"/>
        <v>1448</v>
      </c>
      <c r="O14" s="19"/>
      <c r="P14" s="20">
        <f t="shared" si="1"/>
        <v>0.32507903055848264</v>
      </c>
      <c r="Q14" s="21"/>
      <c r="R14" s="22">
        <f t="shared" si="2"/>
        <v>0.3970377448638318</v>
      </c>
      <c r="S14" s="21"/>
      <c r="T14" s="23">
        <f t="shared" si="3"/>
        <v>0.36281633675770486</v>
      </c>
      <c r="U14" s="24"/>
    </row>
    <row r="15" spans="1:21" ht="17.25" customHeight="1">
      <c r="A15" s="14" t="s">
        <v>21</v>
      </c>
      <c r="B15" s="15">
        <v>495</v>
      </c>
      <c r="C15" s="16"/>
      <c r="D15" s="17">
        <v>557</v>
      </c>
      <c r="E15" s="16"/>
      <c r="F15" s="17">
        <v>578</v>
      </c>
      <c r="G15" s="16"/>
      <c r="H15" s="18">
        <f t="shared" si="4"/>
        <v>1135</v>
      </c>
      <c r="I15" s="19"/>
      <c r="J15" s="15">
        <v>213</v>
      </c>
      <c r="K15" s="16"/>
      <c r="L15" s="17">
        <v>254</v>
      </c>
      <c r="M15" s="16"/>
      <c r="N15" s="18">
        <f t="shared" si="0"/>
        <v>467</v>
      </c>
      <c r="O15" s="19"/>
      <c r="P15" s="20">
        <f t="shared" si="1"/>
        <v>0.38240574506283664</v>
      </c>
      <c r="Q15" s="21"/>
      <c r="R15" s="22">
        <f t="shared" si="2"/>
        <v>0.43944636678200694</v>
      </c>
      <c r="S15" s="21"/>
      <c r="T15" s="23">
        <f t="shared" si="3"/>
        <v>0.41145374449339206</v>
      </c>
      <c r="U15" s="24"/>
    </row>
    <row r="16" spans="1:21" ht="17.25" customHeight="1">
      <c r="A16" s="14" t="s">
        <v>22</v>
      </c>
      <c r="B16" s="15">
        <v>1373</v>
      </c>
      <c r="C16" s="16"/>
      <c r="D16" s="17">
        <v>1422</v>
      </c>
      <c r="E16" s="16"/>
      <c r="F16" s="17">
        <v>1606</v>
      </c>
      <c r="G16" s="16"/>
      <c r="H16" s="18">
        <f t="shared" si="4"/>
        <v>3028</v>
      </c>
      <c r="I16" s="19"/>
      <c r="J16" s="15">
        <v>395</v>
      </c>
      <c r="K16" s="16"/>
      <c r="L16" s="17">
        <v>591</v>
      </c>
      <c r="M16" s="16"/>
      <c r="N16" s="18">
        <f t="shared" si="0"/>
        <v>986</v>
      </c>
      <c r="O16" s="19"/>
      <c r="P16" s="20">
        <f t="shared" si="1"/>
        <v>0.2777777777777778</v>
      </c>
      <c r="Q16" s="21"/>
      <c r="R16" s="22">
        <f t="shared" si="2"/>
        <v>0.3679950186799502</v>
      </c>
      <c r="S16" s="21"/>
      <c r="T16" s="23">
        <f t="shared" si="3"/>
        <v>0.32562747688243066</v>
      </c>
      <c r="U16" s="24"/>
    </row>
    <row r="17" spans="1:21" ht="17.25" customHeight="1">
      <c r="A17" s="14" t="s">
        <v>23</v>
      </c>
      <c r="B17" s="15">
        <v>545</v>
      </c>
      <c r="C17" s="16"/>
      <c r="D17" s="17">
        <v>630</v>
      </c>
      <c r="E17" s="16"/>
      <c r="F17" s="17">
        <v>668</v>
      </c>
      <c r="G17" s="16"/>
      <c r="H17" s="18">
        <f t="shared" si="4"/>
        <v>1298</v>
      </c>
      <c r="I17" s="19"/>
      <c r="J17" s="15">
        <v>222</v>
      </c>
      <c r="K17" s="16"/>
      <c r="L17" s="17">
        <v>295</v>
      </c>
      <c r="M17" s="16"/>
      <c r="N17" s="18">
        <f t="shared" si="0"/>
        <v>517</v>
      </c>
      <c r="O17" s="19"/>
      <c r="P17" s="20">
        <f t="shared" si="1"/>
        <v>0.3523809523809524</v>
      </c>
      <c r="Q17" s="21"/>
      <c r="R17" s="22">
        <f t="shared" si="2"/>
        <v>0.4416167664670659</v>
      </c>
      <c r="S17" s="21"/>
      <c r="T17" s="23">
        <f t="shared" si="3"/>
        <v>0.3983050847457627</v>
      </c>
      <c r="U17" s="24"/>
    </row>
    <row r="18" spans="1:21" ht="17.25" customHeight="1">
      <c r="A18" s="14" t="s">
        <v>24</v>
      </c>
      <c r="B18" s="15">
        <v>545</v>
      </c>
      <c r="C18" s="16"/>
      <c r="D18" s="17">
        <v>648</v>
      </c>
      <c r="E18" s="16"/>
      <c r="F18" s="17">
        <v>610</v>
      </c>
      <c r="G18" s="16"/>
      <c r="H18" s="18">
        <f t="shared" si="4"/>
        <v>1258</v>
      </c>
      <c r="I18" s="19"/>
      <c r="J18" s="15">
        <v>251</v>
      </c>
      <c r="K18" s="16"/>
      <c r="L18" s="17">
        <v>290</v>
      </c>
      <c r="M18" s="16"/>
      <c r="N18" s="18">
        <f t="shared" si="0"/>
        <v>541</v>
      </c>
      <c r="O18" s="19"/>
      <c r="P18" s="20">
        <f t="shared" si="1"/>
        <v>0.3873456790123457</v>
      </c>
      <c r="Q18" s="21"/>
      <c r="R18" s="22">
        <f t="shared" si="2"/>
        <v>0.47540983606557374</v>
      </c>
      <c r="S18" s="21"/>
      <c r="T18" s="23">
        <f t="shared" si="3"/>
        <v>0.4300476947535771</v>
      </c>
      <c r="U18" s="24"/>
    </row>
    <row r="19" spans="1:21" ht="17.25" customHeight="1">
      <c r="A19" s="14" t="s">
        <v>25</v>
      </c>
      <c r="B19" s="15">
        <v>160</v>
      </c>
      <c r="C19" s="16"/>
      <c r="D19" s="17">
        <v>146</v>
      </c>
      <c r="E19" s="16"/>
      <c r="F19" s="17">
        <v>156</v>
      </c>
      <c r="G19" s="16"/>
      <c r="H19" s="18">
        <f t="shared" si="4"/>
        <v>302</v>
      </c>
      <c r="I19" s="19"/>
      <c r="J19" s="15">
        <v>80</v>
      </c>
      <c r="K19" s="16"/>
      <c r="L19" s="17">
        <v>101</v>
      </c>
      <c r="M19" s="16"/>
      <c r="N19" s="18">
        <f t="shared" si="0"/>
        <v>181</v>
      </c>
      <c r="O19" s="19"/>
      <c r="P19" s="20">
        <f t="shared" si="1"/>
        <v>0.547945205479452</v>
      </c>
      <c r="Q19" s="21"/>
      <c r="R19" s="22">
        <f t="shared" si="2"/>
        <v>0.6474358974358975</v>
      </c>
      <c r="S19" s="21"/>
      <c r="T19" s="23">
        <f t="shared" si="3"/>
        <v>0.5993377483443708</v>
      </c>
      <c r="U19" s="24"/>
    </row>
    <row r="20" spans="1:21" ht="17.25" customHeight="1">
      <c r="A20" s="14" t="s">
        <v>26</v>
      </c>
      <c r="B20" s="15">
        <v>547</v>
      </c>
      <c r="C20" s="16"/>
      <c r="D20" s="17">
        <v>650</v>
      </c>
      <c r="E20" s="16"/>
      <c r="F20" s="17">
        <v>671</v>
      </c>
      <c r="G20" s="16"/>
      <c r="H20" s="18">
        <f t="shared" si="4"/>
        <v>1321</v>
      </c>
      <c r="I20" s="19"/>
      <c r="J20" s="15">
        <v>238</v>
      </c>
      <c r="K20" s="16">
        <v>268</v>
      </c>
      <c r="L20" s="17">
        <v>281</v>
      </c>
      <c r="M20" s="16"/>
      <c r="N20" s="18">
        <f t="shared" si="0"/>
        <v>519</v>
      </c>
      <c r="O20" s="19"/>
      <c r="P20" s="20">
        <f t="shared" si="1"/>
        <v>0.36615384615384616</v>
      </c>
      <c r="Q20" s="21"/>
      <c r="R20" s="22">
        <f t="shared" si="2"/>
        <v>0.4187779433681073</v>
      </c>
      <c r="S20" s="21"/>
      <c r="T20" s="23">
        <f t="shared" si="3"/>
        <v>0.39288417865253594</v>
      </c>
      <c r="U20" s="24"/>
    </row>
    <row r="21" spans="1:21" ht="17.25" customHeight="1">
      <c r="A21" s="14" t="s">
        <v>27</v>
      </c>
      <c r="B21" s="15">
        <v>200</v>
      </c>
      <c r="C21" s="16"/>
      <c r="D21" s="17">
        <v>179</v>
      </c>
      <c r="E21" s="16"/>
      <c r="F21" s="17">
        <v>218</v>
      </c>
      <c r="G21" s="16"/>
      <c r="H21" s="18">
        <f t="shared" si="4"/>
        <v>397</v>
      </c>
      <c r="I21" s="19"/>
      <c r="J21" s="15">
        <v>65</v>
      </c>
      <c r="K21" s="16"/>
      <c r="L21" s="17">
        <v>99</v>
      </c>
      <c r="M21" s="16"/>
      <c r="N21" s="18">
        <f t="shared" si="0"/>
        <v>164</v>
      </c>
      <c r="O21" s="19"/>
      <c r="P21" s="20">
        <f t="shared" si="1"/>
        <v>0.36312849162011174</v>
      </c>
      <c r="Q21" s="21"/>
      <c r="R21" s="22">
        <f t="shared" si="2"/>
        <v>0.4541284403669725</v>
      </c>
      <c r="S21" s="21"/>
      <c r="T21" s="23">
        <f t="shared" si="3"/>
        <v>0.41309823677581864</v>
      </c>
      <c r="U21" s="24"/>
    </row>
    <row r="22" spans="1:21" ht="17.25" customHeight="1">
      <c r="A22" s="14" t="s">
        <v>28</v>
      </c>
      <c r="B22" s="15">
        <v>220</v>
      </c>
      <c r="C22" s="16"/>
      <c r="D22" s="17">
        <v>237</v>
      </c>
      <c r="E22" s="16"/>
      <c r="F22" s="17">
        <v>226</v>
      </c>
      <c r="G22" s="16"/>
      <c r="H22" s="18">
        <f t="shared" si="4"/>
        <v>463</v>
      </c>
      <c r="I22" s="19"/>
      <c r="J22" s="15">
        <v>78</v>
      </c>
      <c r="K22" s="16"/>
      <c r="L22" s="17">
        <v>112</v>
      </c>
      <c r="M22" s="16"/>
      <c r="N22" s="18">
        <f t="shared" si="0"/>
        <v>190</v>
      </c>
      <c r="O22" s="19"/>
      <c r="P22" s="20">
        <f t="shared" si="1"/>
        <v>0.3291139240506329</v>
      </c>
      <c r="Q22" s="21"/>
      <c r="R22" s="22">
        <f t="shared" si="2"/>
        <v>0.49557522123893805</v>
      </c>
      <c r="S22" s="21"/>
      <c r="T22" s="23">
        <f t="shared" si="3"/>
        <v>0.4103671706263499</v>
      </c>
      <c r="U22" s="24"/>
    </row>
    <row r="23" spans="1:21" ht="18.75" customHeight="1">
      <c r="A23" s="14" t="s">
        <v>29</v>
      </c>
      <c r="B23" s="15">
        <v>154</v>
      </c>
      <c r="C23" s="16"/>
      <c r="D23" s="17">
        <v>142</v>
      </c>
      <c r="E23" s="16"/>
      <c r="F23" s="17">
        <v>167</v>
      </c>
      <c r="G23" s="16"/>
      <c r="H23" s="18">
        <f t="shared" si="4"/>
        <v>309</v>
      </c>
      <c r="I23" s="19"/>
      <c r="J23" s="15">
        <v>74</v>
      </c>
      <c r="K23" s="16"/>
      <c r="L23" s="17">
        <v>97</v>
      </c>
      <c r="M23" s="16"/>
      <c r="N23" s="18">
        <f t="shared" si="0"/>
        <v>171</v>
      </c>
      <c r="O23" s="19"/>
      <c r="P23" s="20">
        <f t="shared" si="1"/>
        <v>0.5211267605633803</v>
      </c>
      <c r="Q23" s="21"/>
      <c r="R23" s="22">
        <f t="shared" si="2"/>
        <v>0.5808383233532934</v>
      </c>
      <c r="S23" s="21"/>
      <c r="T23" s="23">
        <f t="shared" si="3"/>
        <v>0.5533980582524272</v>
      </c>
      <c r="U23" s="24"/>
    </row>
    <row r="24" spans="1:21" ht="17.25" customHeight="1">
      <c r="A24" s="25" t="s">
        <v>30</v>
      </c>
      <c r="B24" s="26">
        <v>180</v>
      </c>
      <c r="C24" s="27"/>
      <c r="D24" s="28">
        <v>147</v>
      </c>
      <c r="E24" s="27"/>
      <c r="F24" s="28">
        <v>181</v>
      </c>
      <c r="G24" s="27"/>
      <c r="H24" s="29">
        <f t="shared" si="4"/>
        <v>328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0.46258503401360546</v>
      </c>
      <c r="Q24" s="37"/>
      <c r="R24" s="38">
        <f t="shared" si="2"/>
        <v>0.6022099447513812</v>
      </c>
      <c r="S24" s="37"/>
      <c r="T24" s="39">
        <f t="shared" si="3"/>
        <v>0.5396341463414634</v>
      </c>
      <c r="U24" s="40"/>
    </row>
    <row r="25" spans="1:21" ht="17.25" customHeight="1">
      <c r="A25" s="3" t="s">
        <v>31</v>
      </c>
      <c r="B25" s="4">
        <v>258</v>
      </c>
      <c r="C25" s="5"/>
      <c r="D25" s="6">
        <v>227</v>
      </c>
      <c r="E25" s="5"/>
      <c r="F25" s="6">
        <v>273</v>
      </c>
      <c r="G25" s="5">
        <v>34</v>
      </c>
      <c r="H25" s="7">
        <f t="shared" si="4"/>
        <v>500</v>
      </c>
      <c r="I25" s="41"/>
      <c r="J25" s="4">
        <v>112</v>
      </c>
      <c r="K25" s="5"/>
      <c r="L25" s="6">
        <v>159</v>
      </c>
      <c r="M25" s="5"/>
      <c r="N25" s="7">
        <f t="shared" si="0"/>
        <v>271</v>
      </c>
      <c r="O25" s="8"/>
      <c r="P25" s="9">
        <f t="shared" si="1"/>
        <v>0.4933920704845815</v>
      </c>
      <c r="Q25" s="10"/>
      <c r="R25" s="11">
        <f t="shared" si="2"/>
        <v>0.5824175824175825</v>
      </c>
      <c r="S25" s="10"/>
      <c r="T25" s="12">
        <f t="shared" si="3"/>
        <v>0.542</v>
      </c>
      <c r="U25" s="13"/>
    </row>
    <row r="26" spans="1:21" ht="17.25" customHeight="1">
      <c r="A26" s="14" t="s">
        <v>32</v>
      </c>
      <c r="B26" s="15">
        <v>518</v>
      </c>
      <c r="C26" s="16"/>
      <c r="D26" s="17">
        <v>486</v>
      </c>
      <c r="E26" s="16"/>
      <c r="F26" s="17">
        <v>561</v>
      </c>
      <c r="G26" s="16"/>
      <c r="H26" s="18">
        <f t="shared" si="4"/>
        <v>1047</v>
      </c>
      <c r="I26" s="42"/>
      <c r="J26" s="15">
        <v>199</v>
      </c>
      <c r="K26" s="16"/>
      <c r="L26" s="43">
        <v>272</v>
      </c>
      <c r="M26" s="16"/>
      <c r="N26" s="18">
        <f t="shared" si="0"/>
        <v>471</v>
      </c>
      <c r="O26" s="19"/>
      <c r="P26" s="20">
        <f t="shared" si="1"/>
        <v>0.4094650205761317</v>
      </c>
      <c r="Q26" s="21"/>
      <c r="R26" s="22">
        <f t="shared" si="2"/>
        <v>0.48484848484848486</v>
      </c>
      <c r="S26" s="21"/>
      <c r="T26" s="23">
        <f t="shared" si="3"/>
        <v>0.4498567335243553</v>
      </c>
      <c r="U26" s="24"/>
    </row>
    <row r="27" spans="1:21" ht="17.25" customHeight="1">
      <c r="A27" s="14" t="s">
        <v>33</v>
      </c>
      <c r="B27" s="15">
        <v>264</v>
      </c>
      <c r="C27" s="16"/>
      <c r="D27" s="17">
        <v>256</v>
      </c>
      <c r="E27" s="16"/>
      <c r="F27" s="17">
        <v>273</v>
      </c>
      <c r="G27" s="16"/>
      <c r="H27" s="18">
        <f t="shared" si="4"/>
        <v>529</v>
      </c>
      <c r="I27" s="42"/>
      <c r="J27" s="15">
        <v>127</v>
      </c>
      <c r="K27" s="16"/>
      <c r="L27" s="17">
        <v>163</v>
      </c>
      <c r="M27" s="16"/>
      <c r="N27" s="18">
        <f t="shared" si="0"/>
        <v>290</v>
      </c>
      <c r="O27" s="19"/>
      <c r="P27" s="20">
        <f t="shared" si="1"/>
        <v>0.49609375</v>
      </c>
      <c r="Q27" s="21"/>
      <c r="R27" s="22">
        <f t="shared" si="2"/>
        <v>0.5970695970695971</v>
      </c>
      <c r="S27" s="21"/>
      <c r="T27" s="23">
        <f t="shared" si="3"/>
        <v>0.5482041587901701</v>
      </c>
      <c r="U27" s="24"/>
    </row>
    <row r="28" spans="1:21" ht="17.25" customHeight="1">
      <c r="A28" s="44" t="s">
        <v>34</v>
      </c>
      <c r="B28" s="26">
        <v>324</v>
      </c>
      <c r="C28" s="27"/>
      <c r="D28" s="28">
        <v>307</v>
      </c>
      <c r="E28" s="27"/>
      <c r="F28" s="28">
        <v>302</v>
      </c>
      <c r="G28" s="27"/>
      <c r="H28" s="29">
        <f t="shared" si="4"/>
        <v>609</v>
      </c>
      <c r="I28" s="45"/>
      <c r="J28" s="26">
        <v>138</v>
      </c>
      <c r="K28" s="27"/>
      <c r="L28" s="28">
        <v>152</v>
      </c>
      <c r="M28" s="27"/>
      <c r="N28" s="29">
        <f t="shared" si="0"/>
        <v>290</v>
      </c>
      <c r="O28" s="30"/>
      <c r="P28" s="46">
        <f t="shared" si="1"/>
        <v>0.4495114006514658</v>
      </c>
      <c r="Q28" s="47"/>
      <c r="R28" s="48">
        <f t="shared" si="2"/>
        <v>0.5033112582781457</v>
      </c>
      <c r="S28" s="47"/>
      <c r="T28" s="49">
        <f t="shared" si="3"/>
        <v>0.47619047619047616</v>
      </c>
      <c r="U28" s="50"/>
    </row>
    <row r="29" spans="1:21" ht="17.25" customHeight="1">
      <c r="A29" s="51" t="s">
        <v>38</v>
      </c>
      <c r="B29" s="4">
        <v>893</v>
      </c>
      <c r="C29" s="5"/>
      <c r="D29" s="6">
        <v>895</v>
      </c>
      <c r="E29" s="5"/>
      <c r="F29" s="6">
        <v>1040</v>
      </c>
      <c r="G29" s="5"/>
      <c r="H29" s="7">
        <f t="shared" si="4"/>
        <v>1935</v>
      </c>
      <c r="I29" s="52"/>
      <c r="J29" s="53">
        <v>294</v>
      </c>
      <c r="K29" s="54"/>
      <c r="L29" s="55">
        <v>443</v>
      </c>
      <c r="M29" s="54"/>
      <c r="N29" s="56">
        <f t="shared" si="0"/>
        <v>737</v>
      </c>
      <c r="O29" s="52"/>
      <c r="P29" s="57">
        <f t="shared" si="1"/>
        <v>0.32849162011173183</v>
      </c>
      <c r="Q29" s="58"/>
      <c r="R29" s="59">
        <f t="shared" si="2"/>
        <v>0.42596153846153845</v>
      </c>
      <c r="S29" s="58"/>
      <c r="T29" s="59">
        <f t="shared" si="3"/>
        <v>0.38087855297157625</v>
      </c>
      <c r="U29" s="60"/>
    </row>
    <row r="30" spans="1:21" ht="17.25" customHeight="1">
      <c r="A30" s="14" t="s">
        <v>39</v>
      </c>
      <c r="B30" s="15">
        <v>184</v>
      </c>
      <c r="C30" s="16"/>
      <c r="D30" s="17">
        <v>202</v>
      </c>
      <c r="E30" s="16"/>
      <c r="F30" s="17">
        <v>229</v>
      </c>
      <c r="G30" s="16"/>
      <c r="H30" s="18">
        <f t="shared" si="4"/>
        <v>431</v>
      </c>
      <c r="I30" s="19"/>
      <c r="J30" s="61">
        <v>79</v>
      </c>
      <c r="K30" s="16"/>
      <c r="L30" s="17">
        <v>104</v>
      </c>
      <c r="M30" s="16"/>
      <c r="N30" s="18">
        <f t="shared" si="0"/>
        <v>183</v>
      </c>
      <c r="O30" s="19"/>
      <c r="P30" s="23">
        <f t="shared" si="1"/>
        <v>0.3910891089108911</v>
      </c>
      <c r="Q30" s="21"/>
      <c r="R30" s="22">
        <f t="shared" si="2"/>
        <v>0.45414847161572053</v>
      </c>
      <c r="S30" s="21"/>
      <c r="T30" s="22">
        <f t="shared" si="3"/>
        <v>0.4245939675174014</v>
      </c>
      <c r="U30" s="24"/>
    </row>
    <row r="31" spans="1:21" ht="17.25" customHeight="1">
      <c r="A31" s="14" t="s">
        <v>35</v>
      </c>
      <c r="B31" s="15">
        <v>218</v>
      </c>
      <c r="C31" s="16"/>
      <c r="D31" s="17">
        <v>232</v>
      </c>
      <c r="E31" s="16"/>
      <c r="F31" s="17">
        <v>257</v>
      </c>
      <c r="G31" s="16"/>
      <c r="H31" s="18">
        <f t="shared" si="4"/>
        <v>489</v>
      </c>
      <c r="I31" s="19"/>
      <c r="J31" s="61">
        <v>102</v>
      </c>
      <c r="K31" s="16"/>
      <c r="L31" s="17">
        <v>143</v>
      </c>
      <c r="M31" s="16"/>
      <c r="N31" s="18">
        <f t="shared" si="0"/>
        <v>245</v>
      </c>
      <c r="O31" s="19"/>
      <c r="P31" s="23">
        <f t="shared" si="1"/>
        <v>0.4396551724137931</v>
      </c>
      <c r="Q31" s="21"/>
      <c r="R31" s="22">
        <f t="shared" si="2"/>
        <v>0.556420233463035</v>
      </c>
      <c r="S31" s="21"/>
      <c r="T31" s="22">
        <f t="shared" si="3"/>
        <v>0.5010224948875256</v>
      </c>
      <c r="U31" s="24"/>
    </row>
    <row r="32" spans="1:21" ht="17.25" customHeight="1">
      <c r="A32" s="14" t="s">
        <v>36</v>
      </c>
      <c r="B32" s="15">
        <v>185</v>
      </c>
      <c r="C32" s="16"/>
      <c r="D32" s="17">
        <v>174</v>
      </c>
      <c r="E32" s="16"/>
      <c r="F32" s="17">
        <v>192</v>
      </c>
      <c r="G32" s="16"/>
      <c r="H32" s="18">
        <f t="shared" si="4"/>
        <v>366</v>
      </c>
      <c r="I32" s="19"/>
      <c r="J32" s="61">
        <v>96</v>
      </c>
      <c r="K32" s="16"/>
      <c r="L32" s="17">
        <v>115</v>
      </c>
      <c r="M32" s="16"/>
      <c r="N32" s="18">
        <f t="shared" si="0"/>
        <v>211</v>
      </c>
      <c r="O32" s="19"/>
      <c r="P32" s="23">
        <f t="shared" si="1"/>
        <v>0.5517241379310345</v>
      </c>
      <c r="Q32" s="21"/>
      <c r="R32" s="22">
        <f t="shared" si="2"/>
        <v>0.5989583333333334</v>
      </c>
      <c r="S32" s="21"/>
      <c r="T32" s="22">
        <f t="shared" si="3"/>
        <v>0.5765027322404371</v>
      </c>
      <c r="U32" s="24"/>
    </row>
    <row r="33" spans="1:21" ht="17.25" customHeight="1" thickBot="1">
      <c r="A33" s="62" t="s">
        <v>40</v>
      </c>
      <c r="B33" s="63">
        <v>271</v>
      </c>
      <c r="C33" s="64"/>
      <c r="D33" s="65">
        <v>235</v>
      </c>
      <c r="E33" s="64"/>
      <c r="F33" s="65">
        <v>242</v>
      </c>
      <c r="G33" s="64"/>
      <c r="H33" s="66">
        <f t="shared" si="4"/>
        <v>477</v>
      </c>
      <c r="I33" s="67"/>
      <c r="J33" s="68">
        <v>126</v>
      </c>
      <c r="K33" s="69"/>
      <c r="L33" s="70">
        <v>158</v>
      </c>
      <c r="M33" s="69"/>
      <c r="N33" s="71">
        <f t="shared" si="0"/>
        <v>284</v>
      </c>
      <c r="O33" s="72"/>
      <c r="P33" s="73">
        <f t="shared" si="1"/>
        <v>0.5361702127659574</v>
      </c>
      <c r="Q33" s="74"/>
      <c r="R33" s="75">
        <f t="shared" si="2"/>
        <v>0.6528925619834711</v>
      </c>
      <c r="S33" s="74"/>
      <c r="T33" s="76">
        <f t="shared" si="3"/>
        <v>0.5953878406708596</v>
      </c>
      <c r="U33" s="77"/>
    </row>
    <row r="34" spans="1:21" ht="19.5" customHeight="1" thickBot="1" thickTop="1">
      <c r="A34" s="78" t="s">
        <v>37</v>
      </c>
      <c r="B34" s="79">
        <f>SUM(B5:B33)</f>
        <v>15581</v>
      </c>
      <c r="C34" s="80"/>
      <c r="D34" s="81">
        <f>SUM(D5:D33)</f>
        <v>16245</v>
      </c>
      <c r="E34" s="80"/>
      <c r="F34" s="81">
        <f>SUM(F5:F33)</f>
        <v>17693</v>
      </c>
      <c r="G34" s="80"/>
      <c r="H34" s="81">
        <f>SUM(H5:H33)</f>
        <v>33938</v>
      </c>
      <c r="I34" s="79"/>
      <c r="J34" s="82">
        <f>SUM(J5:J33)</f>
        <v>5779</v>
      </c>
      <c r="K34" s="80"/>
      <c r="L34" s="81">
        <f>SUM(L5:L33)</f>
        <v>7810</v>
      </c>
      <c r="M34" s="80"/>
      <c r="N34" s="81">
        <f>SUM(N5:N33)</f>
        <v>13589</v>
      </c>
      <c r="O34" s="83"/>
      <c r="P34" s="84">
        <f t="shared" si="1"/>
        <v>0.35574022776238845</v>
      </c>
      <c r="Q34" s="85"/>
      <c r="R34" s="86">
        <f t="shared" si="2"/>
        <v>0.4414175097496185</v>
      </c>
      <c r="S34" s="85"/>
      <c r="T34" s="87">
        <f t="shared" si="3"/>
        <v>0.4004066238434793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1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42</v>
      </c>
      <c r="Q1" s="103"/>
      <c r="R1" s="103"/>
      <c r="S1" s="103"/>
      <c r="T1" s="103"/>
      <c r="U1" s="104"/>
    </row>
    <row r="2" spans="1:21" ht="17.2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7.2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7.2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7.25" customHeight="1">
      <c r="A5" s="3" t="s">
        <v>11</v>
      </c>
      <c r="B5" s="4">
        <v>3724</v>
      </c>
      <c r="C5" s="5"/>
      <c r="D5" s="6">
        <v>4000</v>
      </c>
      <c r="E5" s="5"/>
      <c r="F5" s="6">
        <v>4197</v>
      </c>
      <c r="G5" s="5"/>
      <c r="H5" s="7">
        <f>D5+F5</f>
        <v>8197</v>
      </c>
      <c r="I5" s="8"/>
      <c r="J5" s="4">
        <v>1108</v>
      </c>
      <c r="K5" s="5"/>
      <c r="L5" s="6">
        <v>1517</v>
      </c>
      <c r="M5" s="5"/>
      <c r="N5" s="7">
        <f aca="true" t="shared" si="0" ref="N5:N33">J5+L5</f>
        <v>2625</v>
      </c>
      <c r="O5" s="8"/>
      <c r="P5" s="9">
        <f aca="true" t="shared" si="1" ref="P5:P34">J5/D5</f>
        <v>0.277</v>
      </c>
      <c r="Q5" s="10"/>
      <c r="R5" s="11">
        <f aca="true" t="shared" si="2" ref="R5:R34">L5/F5</f>
        <v>0.3614486538003336</v>
      </c>
      <c r="S5" s="10"/>
      <c r="T5" s="12">
        <f aca="true" t="shared" si="3" ref="T5:T34">N5/H5</f>
        <v>0.32023911187019644</v>
      </c>
      <c r="U5" s="13"/>
    </row>
    <row r="6" spans="1:21" ht="17.25" customHeight="1">
      <c r="A6" s="14" t="s">
        <v>12</v>
      </c>
      <c r="B6" s="15">
        <v>842</v>
      </c>
      <c r="C6" s="16"/>
      <c r="D6" s="17">
        <v>768</v>
      </c>
      <c r="E6" s="16"/>
      <c r="F6" s="17">
        <v>907</v>
      </c>
      <c r="G6" s="16"/>
      <c r="H6" s="18">
        <f>D6+F6</f>
        <v>1675</v>
      </c>
      <c r="I6" s="19"/>
      <c r="J6" s="15">
        <v>320</v>
      </c>
      <c r="K6" s="16"/>
      <c r="L6" s="17">
        <v>457</v>
      </c>
      <c r="M6" s="16"/>
      <c r="N6" s="18">
        <f t="shared" si="0"/>
        <v>777</v>
      </c>
      <c r="O6" s="19"/>
      <c r="P6" s="20">
        <f t="shared" si="1"/>
        <v>0.4166666666666667</v>
      </c>
      <c r="Q6" s="21"/>
      <c r="R6" s="22">
        <f t="shared" si="2"/>
        <v>0.503858875413451</v>
      </c>
      <c r="S6" s="21"/>
      <c r="T6" s="23">
        <f t="shared" si="3"/>
        <v>0.4638805970149254</v>
      </c>
      <c r="U6" s="24"/>
    </row>
    <row r="7" spans="1:21" ht="17.25" customHeight="1">
      <c r="A7" s="14" t="s">
        <v>13</v>
      </c>
      <c r="B7" s="15">
        <v>303</v>
      </c>
      <c r="C7" s="16"/>
      <c r="D7" s="17">
        <v>315</v>
      </c>
      <c r="E7" s="16"/>
      <c r="F7" s="17">
        <v>358</v>
      </c>
      <c r="G7" s="16"/>
      <c r="H7" s="18">
        <f>D7+F7</f>
        <v>673</v>
      </c>
      <c r="I7" s="19"/>
      <c r="J7" s="15">
        <v>149</v>
      </c>
      <c r="K7" s="16"/>
      <c r="L7" s="17">
        <v>189</v>
      </c>
      <c r="M7" s="16"/>
      <c r="N7" s="18">
        <f t="shared" si="0"/>
        <v>338</v>
      </c>
      <c r="O7" s="19"/>
      <c r="P7" s="20">
        <f t="shared" si="1"/>
        <v>0.473015873015873</v>
      </c>
      <c r="Q7" s="21"/>
      <c r="R7" s="22">
        <f t="shared" si="2"/>
        <v>0.5279329608938548</v>
      </c>
      <c r="S7" s="21"/>
      <c r="T7" s="23">
        <f t="shared" si="3"/>
        <v>0.5022288261515602</v>
      </c>
      <c r="U7" s="24"/>
    </row>
    <row r="8" spans="1:21" ht="17.25" customHeight="1">
      <c r="A8" s="14" t="s">
        <v>14</v>
      </c>
      <c r="B8" s="15">
        <v>249</v>
      </c>
      <c r="C8" s="16"/>
      <c r="D8" s="17">
        <v>238</v>
      </c>
      <c r="E8" s="16"/>
      <c r="F8" s="17">
        <v>280</v>
      </c>
      <c r="G8" s="16"/>
      <c r="H8" s="18">
        <f aca="true" t="shared" si="4" ref="H8:H33">D8+F8</f>
        <v>518</v>
      </c>
      <c r="I8" s="19"/>
      <c r="J8" s="15">
        <v>111</v>
      </c>
      <c r="K8" s="16"/>
      <c r="L8" s="17">
        <v>165</v>
      </c>
      <c r="M8" s="16"/>
      <c r="N8" s="18">
        <f t="shared" si="0"/>
        <v>276</v>
      </c>
      <c r="O8" s="19"/>
      <c r="P8" s="20">
        <f t="shared" si="1"/>
        <v>0.46638655462184875</v>
      </c>
      <c r="Q8" s="21"/>
      <c r="R8" s="22">
        <f t="shared" si="2"/>
        <v>0.5892857142857143</v>
      </c>
      <c r="S8" s="21"/>
      <c r="T8" s="23">
        <f t="shared" si="3"/>
        <v>0.5328185328185329</v>
      </c>
      <c r="U8" s="24"/>
    </row>
    <row r="9" spans="1:21" ht="17.25" customHeight="1">
      <c r="A9" s="14" t="s">
        <v>15</v>
      </c>
      <c r="B9" s="15">
        <v>87</v>
      </c>
      <c r="C9" s="16"/>
      <c r="D9" s="17">
        <v>87</v>
      </c>
      <c r="E9" s="16"/>
      <c r="F9" s="17">
        <v>105</v>
      </c>
      <c r="G9" s="16"/>
      <c r="H9" s="18">
        <f t="shared" si="4"/>
        <v>192</v>
      </c>
      <c r="I9" s="19"/>
      <c r="J9" s="15">
        <v>37</v>
      </c>
      <c r="K9" s="16"/>
      <c r="L9" s="17">
        <v>60</v>
      </c>
      <c r="M9" s="16"/>
      <c r="N9" s="18">
        <f t="shared" si="0"/>
        <v>97</v>
      </c>
      <c r="O9" s="19"/>
      <c r="P9" s="20">
        <f t="shared" si="1"/>
        <v>0.42528735632183906</v>
      </c>
      <c r="Q9" s="21"/>
      <c r="R9" s="22">
        <f t="shared" si="2"/>
        <v>0.5714285714285714</v>
      </c>
      <c r="S9" s="21"/>
      <c r="T9" s="23">
        <f t="shared" si="3"/>
        <v>0.5052083333333334</v>
      </c>
      <c r="U9" s="24"/>
    </row>
    <row r="10" spans="1:21" ht="17.25" customHeight="1">
      <c r="A10" s="14" t="s">
        <v>16</v>
      </c>
      <c r="B10" s="15">
        <v>134</v>
      </c>
      <c r="C10" s="16"/>
      <c r="D10" s="17">
        <v>128</v>
      </c>
      <c r="E10" s="16"/>
      <c r="F10" s="17">
        <v>156</v>
      </c>
      <c r="G10" s="16"/>
      <c r="H10" s="18">
        <f t="shared" si="4"/>
        <v>284</v>
      </c>
      <c r="I10" s="19"/>
      <c r="J10" s="15">
        <v>52</v>
      </c>
      <c r="K10" s="16"/>
      <c r="L10" s="17">
        <v>77</v>
      </c>
      <c r="M10" s="16"/>
      <c r="N10" s="18">
        <f t="shared" si="0"/>
        <v>129</v>
      </c>
      <c r="O10" s="19"/>
      <c r="P10" s="20">
        <f t="shared" si="1"/>
        <v>0.40625</v>
      </c>
      <c r="Q10" s="21"/>
      <c r="R10" s="22">
        <f t="shared" si="2"/>
        <v>0.4935897435897436</v>
      </c>
      <c r="S10" s="21"/>
      <c r="T10" s="23">
        <f t="shared" si="3"/>
        <v>0.45422535211267606</v>
      </c>
      <c r="U10" s="24"/>
    </row>
    <row r="11" spans="1:21" ht="17.25" customHeight="1">
      <c r="A11" s="14" t="s">
        <v>17</v>
      </c>
      <c r="B11" s="15">
        <v>229</v>
      </c>
      <c r="C11" s="16"/>
      <c r="D11" s="17">
        <v>224</v>
      </c>
      <c r="E11" s="16"/>
      <c r="F11" s="17">
        <v>250</v>
      </c>
      <c r="G11" s="16"/>
      <c r="H11" s="18">
        <f>D11+F11</f>
        <v>474</v>
      </c>
      <c r="I11" s="19"/>
      <c r="J11" s="15">
        <v>110</v>
      </c>
      <c r="K11" s="16"/>
      <c r="L11" s="17">
        <v>144</v>
      </c>
      <c r="M11" s="16"/>
      <c r="N11" s="18">
        <f t="shared" si="0"/>
        <v>254</v>
      </c>
      <c r="O11" s="19"/>
      <c r="P11" s="20">
        <f t="shared" si="1"/>
        <v>0.49107142857142855</v>
      </c>
      <c r="Q11" s="21"/>
      <c r="R11" s="22">
        <f t="shared" si="2"/>
        <v>0.576</v>
      </c>
      <c r="S11" s="21"/>
      <c r="T11" s="23">
        <f t="shared" si="3"/>
        <v>0.5358649789029536</v>
      </c>
      <c r="U11" s="24"/>
    </row>
    <row r="12" spans="1:21" ht="17.25" customHeight="1">
      <c r="A12" s="14" t="s">
        <v>18</v>
      </c>
      <c r="B12" s="15">
        <v>187</v>
      </c>
      <c r="C12" s="16"/>
      <c r="D12" s="17">
        <v>203</v>
      </c>
      <c r="E12" s="16"/>
      <c r="F12" s="17">
        <v>252</v>
      </c>
      <c r="G12" s="16"/>
      <c r="H12" s="18">
        <f t="shared" si="4"/>
        <v>455</v>
      </c>
      <c r="I12" s="19"/>
      <c r="J12" s="15">
        <v>101</v>
      </c>
      <c r="K12" s="16"/>
      <c r="L12" s="17">
        <v>130</v>
      </c>
      <c r="M12" s="16"/>
      <c r="N12" s="18">
        <f t="shared" si="0"/>
        <v>231</v>
      </c>
      <c r="O12" s="19"/>
      <c r="P12" s="20">
        <f t="shared" si="1"/>
        <v>0.4975369458128079</v>
      </c>
      <c r="Q12" s="21"/>
      <c r="R12" s="22">
        <f t="shared" si="2"/>
        <v>0.5158730158730159</v>
      </c>
      <c r="S12" s="21"/>
      <c r="T12" s="23">
        <f t="shared" si="3"/>
        <v>0.5076923076923077</v>
      </c>
      <c r="U12" s="24"/>
    </row>
    <row r="13" spans="1:21" ht="17.25" customHeight="1">
      <c r="A13" s="14" t="s">
        <v>19</v>
      </c>
      <c r="B13" s="15">
        <v>524</v>
      </c>
      <c r="C13" s="16"/>
      <c r="D13" s="17">
        <v>601</v>
      </c>
      <c r="E13" s="16"/>
      <c r="F13" s="17">
        <v>628</v>
      </c>
      <c r="G13" s="16"/>
      <c r="H13" s="18">
        <f t="shared" si="4"/>
        <v>1229</v>
      </c>
      <c r="I13" s="19"/>
      <c r="J13" s="15">
        <v>211</v>
      </c>
      <c r="K13" s="16"/>
      <c r="L13" s="17">
        <v>298</v>
      </c>
      <c r="M13" s="16"/>
      <c r="N13" s="18">
        <f t="shared" si="0"/>
        <v>509</v>
      </c>
      <c r="O13" s="19"/>
      <c r="P13" s="20">
        <f t="shared" si="1"/>
        <v>0.35108153078202997</v>
      </c>
      <c r="Q13" s="21"/>
      <c r="R13" s="22">
        <f t="shared" si="2"/>
        <v>0.4745222929936306</v>
      </c>
      <c r="S13" s="21"/>
      <c r="T13" s="23">
        <f t="shared" si="3"/>
        <v>0.4141578519121237</v>
      </c>
      <c r="U13" s="24"/>
    </row>
    <row r="14" spans="1:21" ht="17.25" customHeight="1">
      <c r="A14" s="14" t="s">
        <v>20</v>
      </c>
      <c r="B14" s="15">
        <v>1768</v>
      </c>
      <c r="C14" s="16"/>
      <c r="D14" s="17">
        <v>1897</v>
      </c>
      <c r="E14" s="16"/>
      <c r="F14" s="17">
        <v>2089</v>
      </c>
      <c r="G14" s="16"/>
      <c r="H14" s="18">
        <f t="shared" si="4"/>
        <v>3986</v>
      </c>
      <c r="I14" s="19"/>
      <c r="J14" s="15">
        <v>616</v>
      </c>
      <c r="K14" s="16"/>
      <c r="L14" s="17">
        <v>833</v>
      </c>
      <c r="M14" s="16"/>
      <c r="N14" s="18">
        <f t="shared" si="0"/>
        <v>1449</v>
      </c>
      <c r="O14" s="19"/>
      <c r="P14" s="20">
        <f t="shared" si="1"/>
        <v>0.3247232472324723</v>
      </c>
      <c r="Q14" s="21"/>
      <c r="R14" s="22">
        <f t="shared" si="2"/>
        <v>0.39875538535184296</v>
      </c>
      <c r="S14" s="21"/>
      <c r="T14" s="23">
        <f t="shared" si="3"/>
        <v>0.3635223281485198</v>
      </c>
      <c r="U14" s="24"/>
    </row>
    <row r="15" spans="1:21" ht="17.25" customHeight="1">
      <c r="A15" s="14" t="s">
        <v>21</v>
      </c>
      <c r="B15" s="15">
        <v>492</v>
      </c>
      <c r="C15" s="16"/>
      <c r="D15" s="17">
        <v>551</v>
      </c>
      <c r="E15" s="16"/>
      <c r="F15" s="17">
        <v>575</v>
      </c>
      <c r="G15" s="16"/>
      <c r="H15" s="18">
        <f t="shared" si="4"/>
        <v>1126</v>
      </c>
      <c r="I15" s="19"/>
      <c r="J15" s="15">
        <v>212</v>
      </c>
      <c r="K15" s="16"/>
      <c r="L15" s="17">
        <v>254</v>
      </c>
      <c r="M15" s="16"/>
      <c r="N15" s="18">
        <f t="shared" si="0"/>
        <v>466</v>
      </c>
      <c r="O15" s="19"/>
      <c r="P15" s="20">
        <f t="shared" si="1"/>
        <v>0.38475499092558985</v>
      </c>
      <c r="Q15" s="21"/>
      <c r="R15" s="22">
        <f t="shared" si="2"/>
        <v>0.44173913043478263</v>
      </c>
      <c r="S15" s="21"/>
      <c r="T15" s="23">
        <f t="shared" si="3"/>
        <v>0.413854351687389</v>
      </c>
      <c r="U15" s="24"/>
    </row>
    <row r="16" spans="1:21" ht="17.25" customHeight="1">
      <c r="A16" s="14" t="s">
        <v>22</v>
      </c>
      <c r="B16" s="15">
        <v>1375</v>
      </c>
      <c r="C16" s="16"/>
      <c r="D16" s="17">
        <v>1426</v>
      </c>
      <c r="E16" s="16"/>
      <c r="F16" s="17">
        <v>1604</v>
      </c>
      <c r="G16" s="16"/>
      <c r="H16" s="18">
        <f t="shared" si="4"/>
        <v>3030</v>
      </c>
      <c r="I16" s="19"/>
      <c r="J16" s="15">
        <v>395</v>
      </c>
      <c r="K16" s="16"/>
      <c r="L16" s="17">
        <v>590</v>
      </c>
      <c r="M16" s="16"/>
      <c r="N16" s="18">
        <f t="shared" si="0"/>
        <v>985</v>
      </c>
      <c r="O16" s="19"/>
      <c r="P16" s="20">
        <f t="shared" si="1"/>
        <v>0.2769985974754558</v>
      </c>
      <c r="Q16" s="21"/>
      <c r="R16" s="22">
        <f t="shared" si="2"/>
        <v>0.36783042394014964</v>
      </c>
      <c r="S16" s="21"/>
      <c r="T16" s="23">
        <f t="shared" si="3"/>
        <v>0.3250825082508251</v>
      </c>
      <c r="U16" s="24"/>
    </row>
    <row r="17" spans="1:21" ht="17.25" customHeight="1">
      <c r="A17" s="14" t="s">
        <v>23</v>
      </c>
      <c r="B17" s="15">
        <v>546</v>
      </c>
      <c r="C17" s="16"/>
      <c r="D17" s="17">
        <v>628</v>
      </c>
      <c r="E17" s="16"/>
      <c r="F17" s="17">
        <v>672</v>
      </c>
      <c r="G17" s="16"/>
      <c r="H17" s="18">
        <f t="shared" si="4"/>
        <v>1300</v>
      </c>
      <c r="I17" s="19"/>
      <c r="J17" s="15">
        <v>219</v>
      </c>
      <c r="K17" s="16"/>
      <c r="L17" s="17">
        <v>297</v>
      </c>
      <c r="M17" s="16"/>
      <c r="N17" s="18">
        <f t="shared" si="0"/>
        <v>516</v>
      </c>
      <c r="O17" s="19"/>
      <c r="P17" s="20">
        <f t="shared" si="1"/>
        <v>0.3487261146496815</v>
      </c>
      <c r="Q17" s="21"/>
      <c r="R17" s="22">
        <f t="shared" si="2"/>
        <v>0.4419642857142857</v>
      </c>
      <c r="S17" s="21"/>
      <c r="T17" s="23">
        <f t="shared" si="3"/>
        <v>0.39692307692307693</v>
      </c>
      <c r="U17" s="24"/>
    </row>
    <row r="18" spans="1:21" ht="17.25" customHeight="1">
      <c r="A18" s="14" t="s">
        <v>24</v>
      </c>
      <c r="B18" s="15">
        <v>545</v>
      </c>
      <c r="C18" s="16"/>
      <c r="D18" s="17">
        <v>648</v>
      </c>
      <c r="E18" s="16"/>
      <c r="F18" s="17">
        <v>607</v>
      </c>
      <c r="G18" s="16"/>
      <c r="H18" s="18">
        <f t="shared" si="4"/>
        <v>1255</v>
      </c>
      <c r="I18" s="19"/>
      <c r="J18" s="15">
        <v>251</v>
      </c>
      <c r="K18" s="16"/>
      <c r="L18" s="17">
        <v>287</v>
      </c>
      <c r="M18" s="16"/>
      <c r="N18" s="18">
        <f t="shared" si="0"/>
        <v>538</v>
      </c>
      <c r="O18" s="19"/>
      <c r="P18" s="20">
        <f t="shared" si="1"/>
        <v>0.3873456790123457</v>
      </c>
      <c r="Q18" s="21"/>
      <c r="R18" s="22">
        <f t="shared" si="2"/>
        <v>0.4728171334431631</v>
      </c>
      <c r="S18" s="21"/>
      <c r="T18" s="23">
        <f t="shared" si="3"/>
        <v>0.42868525896414345</v>
      </c>
      <c r="U18" s="24"/>
    </row>
    <row r="19" spans="1:21" ht="17.25" customHeight="1">
      <c r="A19" s="14" t="s">
        <v>25</v>
      </c>
      <c r="B19" s="15">
        <v>159</v>
      </c>
      <c r="C19" s="16"/>
      <c r="D19" s="17">
        <v>143</v>
      </c>
      <c r="E19" s="16"/>
      <c r="F19" s="17">
        <v>155</v>
      </c>
      <c r="G19" s="16"/>
      <c r="H19" s="18">
        <f t="shared" si="4"/>
        <v>298</v>
      </c>
      <c r="I19" s="19"/>
      <c r="J19" s="15">
        <v>79</v>
      </c>
      <c r="K19" s="16"/>
      <c r="L19" s="17">
        <v>101</v>
      </c>
      <c r="M19" s="16"/>
      <c r="N19" s="18">
        <f t="shared" si="0"/>
        <v>180</v>
      </c>
      <c r="O19" s="19"/>
      <c r="P19" s="20">
        <f t="shared" si="1"/>
        <v>0.5524475524475524</v>
      </c>
      <c r="Q19" s="21"/>
      <c r="R19" s="22">
        <f t="shared" si="2"/>
        <v>0.6516129032258065</v>
      </c>
      <c r="S19" s="21"/>
      <c r="T19" s="23">
        <f t="shared" si="3"/>
        <v>0.6040268456375839</v>
      </c>
      <c r="U19" s="24"/>
    </row>
    <row r="20" spans="1:21" ht="17.25" customHeight="1">
      <c r="A20" s="14" t="s">
        <v>26</v>
      </c>
      <c r="B20" s="15">
        <v>544</v>
      </c>
      <c r="C20" s="16"/>
      <c r="D20" s="17">
        <v>647</v>
      </c>
      <c r="E20" s="16"/>
      <c r="F20" s="17">
        <v>669</v>
      </c>
      <c r="G20" s="16"/>
      <c r="H20" s="18">
        <f>D20+F20</f>
        <v>1316</v>
      </c>
      <c r="I20" s="19"/>
      <c r="J20" s="15">
        <v>235</v>
      </c>
      <c r="K20" s="16">
        <v>268</v>
      </c>
      <c r="L20" s="17">
        <v>282</v>
      </c>
      <c r="M20" s="16"/>
      <c r="N20" s="18">
        <f t="shared" si="0"/>
        <v>517</v>
      </c>
      <c r="O20" s="19"/>
      <c r="P20" s="20">
        <f t="shared" si="1"/>
        <v>0.36321483771251933</v>
      </c>
      <c r="Q20" s="21"/>
      <c r="R20" s="22">
        <f t="shared" si="2"/>
        <v>0.42152466367713004</v>
      </c>
      <c r="S20" s="21"/>
      <c r="T20" s="23">
        <f t="shared" si="3"/>
        <v>0.39285714285714285</v>
      </c>
      <c r="U20" s="24"/>
    </row>
    <row r="21" spans="1:21" ht="17.25" customHeight="1">
      <c r="A21" s="14" t="s">
        <v>27</v>
      </c>
      <c r="B21" s="15">
        <v>196</v>
      </c>
      <c r="C21" s="16"/>
      <c r="D21" s="17">
        <v>179</v>
      </c>
      <c r="E21" s="16"/>
      <c r="F21" s="17">
        <v>215</v>
      </c>
      <c r="G21" s="16"/>
      <c r="H21" s="18">
        <f t="shared" si="4"/>
        <v>394</v>
      </c>
      <c r="I21" s="19"/>
      <c r="J21" s="15">
        <v>66</v>
      </c>
      <c r="K21" s="16"/>
      <c r="L21" s="17">
        <v>97</v>
      </c>
      <c r="M21" s="16"/>
      <c r="N21" s="18">
        <f t="shared" si="0"/>
        <v>163</v>
      </c>
      <c r="O21" s="19"/>
      <c r="P21" s="20">
        <f t="shared" si="1"/>
        <v>0.3687150837988827</v>
      </c>
      <c r="Q21" s="21"/>
      <c r="R21" s="22">
        <f t="shared" si="2"/>
        <v>0.4511627906976744</v>
      </c>
      <c r="S21" s="21"/>
      <c r="T21" s="23">
        <f t="shared" si="3"/>
        <v>0.4137055837563452</v>
      </c>
      <c r="U21" s="24"/>
    </row>
    <row r="22" spans="1:21" ht="17.25" customHeight="1">
      <c r="A22" s="14" t="s">
        <v>28</v>
      </c>
      <c r="B22" s="15">
        <v>221</v>
      </c>
      <c r="C22" s="16"/>
      <c r="D22" s="17">
        <v>236</v>
      </c>
      <c r="E22" s="16"/>
      <c r="F22" s="17">
        <v>226</v>
      </c>
      <c r="G22" s="16"/>
      <c r="H22" s="18">
        <f t="shared" si="4"/>
        <v>462</v>
      </c>
      <c r="I22" s="19"/>
      <c r="J22" s="15">
        <v>78</v>
      </c>
      <c r="K22" s="16"/>
      <c r="L22" s="17">
        <v>112</v>
      </c>
      <c r="M22" s="16"/>
      <c r="N22" s="18">
        <f t="shared" si="0"/>
        <v>190</v>
      </c>
      <c r="O22" s="19"/>
      <c r="P22" s="20">
        <f t="shared" si="1"/>
        <v>0.3305084745762712</v>
      </c>
      <c r="Q22" s="21"/>
      <c r="R22" s="22">
        <f t="shared" si="2"/>
        <v>0.49557522123893805</v>
      </c>
      <c r="S22" s="21"/>
      <c r="T22" s="23">
        <f t="shared" si="3"/>
        <v>0.41125541125541126</v>
      </c>
      <c r="U22" s="24"/>
    </row>
    <row r="23" spans="1:21" ht="18.75" customHeight="1">
      <c r="A23" s="14" t="s">
        <v>29</v>
      </c>
      <c r="B23" s="15">
        <v>154</v>
      </c>
      <c r="C23" s="16"/>
      <c r="D23" s="17">
        <v>142</v>
      </c>
      <c r="E23" s="16"/>
      <c r="F23" s="17">
        <v>166</v>
      </c>
      <c r="G23" s="16"/>
      <c r="H23" s="18">
        <f t="shared" si="4"/>
        <v>308</v>
      </c>
      <c r="I23" s="19"/>
      <c r="J23" s="15">
        <v>74</v>
      </c>
      <c r="K23" s="16"/>
      <c r="L23" s="17">
        <v>97</v>
      </c>
      <c r="M23" s="16"/>
      <c r="N23" s="18">
        <f t="shared" si="0"/>
        <v>171</v>
      </c>
      <c r="O23" s="19"/>
      <c r="P23" s="20">
        <f t="shared" si="1"/>
        <v>0.5211267605633803</v>
      </c>
      <c r="Q23" s="21"/>
      <c r="R23" s="22">
        <f t="shared" si="2"/>
        <v>0.5843373493975904</v>
      </c>
      <c r="S23" s="21"/>
      <c r="T23" s="23">
        <f t="shared" si="3"/>
        <v>0.5551948051948052</v>
      </c>
      <c r="U23" s="24"/>
    </row>
    <row r="24" spans="1:21" ht="17.25" customHeight="1">
      <c r="A24" s="25" t="s">
        <v>30</v>
      </c>
      <c r="B24" s="26">
        <v>180</v>
      </c>
      <c r="C24" s="27"/>
      <c r="D24" s="28">
        <v>147</v>
      </c>
      <c r="E24" s="27"/>
      <c r="F24" s="28">
        <v>182</v>
      </c>
      <c r="G24" s="27"/>
      <c r="H24" s="29">
        <f t="shared" si="4"/>
        <v>329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0.46258503401360546</v>
      </c>
      <c r="Q24" s="37"/>
      <c r="R24" s="38">
        <f t="shared" si="2"/>
        <v>0.5989010989010989</v>
      </c>
      <c r="S24" s="37"/>
      <c r="T24" s="39">
        <f t="shared" si="3"/>
        <v>0.5379939209726444</v>
      </c>
      <c r="U24" s="40"/>
    </row>
    <row r="25" spans="1:21" ht="17.25" customHeight="1">
      <c r="A25" s="3" t="s">
        <v>31</v>
      </c>
      <c r="B25" s="4">
        <v>257</v>
      </c>
      <c r="C25" s="5"/>
      <c r="D25" s="6">
        <v>226</v>
      </c>
      <c r="E25" s="5"/>
      <c r="F25" s="6">
        <v>272</v>
      </c>
      <c r="G25" s="5">
        <v>34</v>
      </c>
      <c r="H25" s="7">
        <f t="shared" si="4"/>
        <v>498</v>
      </c>
      <c r="I25" s="41"/>
      <c r="J25" s="4">
        <v>112</v>
      </c>
      <c r="K25" s="5"/>
      <c r="L25" s="6">
        <v>161</v>
      </c>
      <c r="M25" s="5"/>
      <c r="N25" s="7">
        <f t="shared" si="0"/>
        <v>273</v>
      </c>
      <c r="O25" s="8"/>
      <c r="P25" s="9">
        <f t="shared" si="1"/>
        <v>0.49557522123893805</v>
      </c>
      <c r="Q25" s="10"/>
      <c r="R25" s="11">
        <f t="shared" si="2"/>
        <v>0.5919117647058824</v>
      </c>
      <c r="S25" s="10"/>
      <c r="T25" s="12">
        <f t="shared" si="3"/>
        <v>0.5481927710843374</v>
      </c>
      <c r="U25" s="13"/>
    </row>
    <row r="26" spans="1:21" ht="17.25" customHeight="1">
      <c r="A26" s="14" t="s">
        <v>32</v>
      </c>
      <c r="B26" s="15">
        <v>517</v>
      </c>
      <c r="C26" s="16"/>
      <c r="D26" s="17">
        <v>485</v>
      </c>
      <c r="E26" s="16"/>
      <c r="F26" s="17">
        <v>555</v>
      </c>
      <c r="G26" s="16"/>
      <c r="H26" s="18">
        <f t="shared" si="4"/>
        <v>1040</v>
      </c>
      <c r="I26" s="42"/>
      <c r="J26" s="15">
        <v>199</v>
      </c>
      <c r="K26" s="16"/>
      <c r="L26" s="43">
        <v>272</v>
      </c>
      <c r="M26" s="16"/>
      <c r="N26" s="18">
        <f t="shared" si="0"/>
        <v>471</v>
      </c>
      <c r="O26" s="19"/>
      <c r="P26" s="20">
        <f t="shared" si="1"/>
        <v>0.41030927835051545</v>
      </c>
      <c r="Q26" s="21"/>
      <c r="R26" s="22">
        <f t="shared" si="2"/>
        <v>0.4900900900900901</v>
      </c>
      <c r="S26" s="21"/>
      <c r="T26" s="23">
        <f t="shared" si="3"/>
        <v>0.4528846153846154</v>
      </c>
      <c r="U26" s="24"/>
    </row>
    <row r="27" spans="1:21" ht="17.25" customHeight="1">
      <c r="A27" s="14" t="s">
        <v>33</v>
      </c>
      <c r="B27" s="15">
        <v>261</v>
      </c>
      <c r="C27" s="16"/>
      <c r="D27" s="17">
        <v>256</v>
      </c>
      <c r="E27" s="16"/>
      <c r="F27" s="17">
        <v>269</v>
      </c>
      <c r="G27" s="16"/>
      <c r="H27" s="18">
        <f t="shared" si="4"/>
        <v>525</v>
      </c>
      <c r="I27" s="42"/>
      <c r="J27" s="15">
        <v>128</v>
      </c>
      <c r="K27" s="16"/>
      <c r="L27" s="17">
        <v>161</v>
      </c>
      <c r="M27" s="16"/>
      <c r="N27" s="18">
        <f t="shared" si="0"/>
        <v>289</v>
      </c>
      <c r="O27" s="19"/>
      <c r="P27" s="20">
        <f t="shared" si="1"/>
        <v>0.5</v>
      </c>
      <c r="Q27" s="21"/>
      <c r="R27" s="22">
        <f t="shared" si="2"/>
        <v>0.5985130111524164</v>
      </c>
      <c r="S27" s="21"/>
      <c r="T27" s="23">
        <f t="shared" si="3"/>
        <v>0.5504761904761905</v>
      </c>
      <c r="U27" s="24"/>
    </row>
    <row r="28" spans="1:21" ht="17.25" customHeight="1">
      <c r="A28" s="44" t="s">
        <v>34</v>
      </c>
      <c r="B28" s="26">
        <v>323</v>
      </c>
      <c r="C28" s="27"/>
      <c r="D28" s="28">
        <v>308</v>
      </c>
      <c r="E28" s="27"/>
      <c r="F28" s="28">
        <v>302</v>
      </c>
      <c r="G28" s="27"/>
      <c r="H28" s="29">
        <f t="shared" si="4"/>
        <v>610</v>
      </c>
      <c r="I28" s="45"/>
      <c r="J28" s="26">
        <v>140</v>
      </c>
      <c r="K28" s="27"/>
      <c r="L28" s="28">
        <v>152</v>
      </c>
      <c r="M28" s="27"/>
      <c r="N28" s="29">
        <f t="shared" si="0"/>
        <v>292</v>
      </c>
      <c r="O28" s="30"/>
      <c r="P28" s="46">
        <f t="shared" si="1"/>
        <v>0.45454545454545453</v>
      </c>
      <c r="Q28" s="47"/>
      <c r="R28" s="48">
        <f t="shared" si="2"/>
        <v>0.5033112582781457</v>
      </c>
      <c r="S28" s="47"/>
      <c r="T28" s="49">
        <f t="shared" si="3"/>
        <v>0.4786885245901639</v>
      </c>
      <c r="U28" s="50"/>
    </row>
    <row r="29" spans="1:21" ht="17.25" customHeight="1">
      <c r="A29" s="51" t="s">
        <v>38</v>
      </c>
      <c r="B29" s="4">
        <v>891</v>
      </c>
      <c r="C29" s="5"/>
      <c r="D29" s="6">
        <v>892</v>
      </c>
      <c r="E29" s="5"/>
      <c r="F29" s="6">
        <v>1038</v>
      </c>
      <c r="G29" s="5"/>
      <c r="H29" s="7">
        <f t="shared" si="4"/>
        <v>1930</v>
      </c>
      <c r="I29" s="52"/>
      <c r="J29" s="53">
        <v>295</v>
      </c>
      <c r="K29" s="54"/>
      <c r="L29" s="55">
        <v>440</v>
      </c>
      <c r="M29" s="54"/>
      <c r="N29" s="56">
        <f t="shared" si="0"/>
        <v>735</v>
      </c>
      <c r="O29" s="52"/>
      <c r="P29" s="57">
        <f t="shared" si="1"/>
        <v>0.3307174887892377</v>
      </c>
      <c r="Q29" s="58"/>
      <c r="R29" s="59">
        <f t="shared" si="2"/>
        <v>0.4238921001926782</v>
      </c>
      <c r="S29" s="58"/>
      <c r="T29" s="59">
        <f t="shared" si="3"/>
        <v>0.38082901554404147</v>
      </c>
      <c r="U29" s="60"/>
    </row>
    <row r="30" spans="1:21" ht="17.25" customHeight="1">
      <c r="A30" s="14" t="s">
        <v>39</v>
      </c>
      <c r="B30" s="15">
        <v>184</v>
      </c>
      <c r="C30" s="16"/>
      <c r="D30" s="17">
        <v>204</v>
      </c>
      <c r="E30" s="16"/>
      <c r="F30" s="17">
        <v>229</v>
      </c>
      <c r="G30" s="16"/>
      <c r="H30" s="18">
        <f t="shared" si="4"/>
        <v>433</v>
      </c>
      <c r="I30" s="19"/>
      <c r="J30" s="61">
        <v>80</v>
      </c>
      <c r="K30" s="16"/>
      <c r="L30" s="17">
        <v>103</v>
      </c>
      <c r="M30" s="16"/>
      <c r="N30" s="18">
        <f t="shared" si="0"/>
        <v>183</v>
      </c>
      <c r="O30" s="19"/>
      <c r="P30" s="23">
        <f t="shared" si="1"/>
        <v>0.39215686274509803</v>
      </c>
      <c r="Q30" s="21"/>
      <c r="R30" s="22">
        <f t="shared" si="2"/>
        <v>0.4497816593886463</v>
      </c>
      <c r="S30" s="21"/>
      <c r="T30" s="22">
        <f t="shared" si="3"/>
        <v>0.4226327944572748</v>
      </c>
      <c r="U30" s="24"/>
    </row>
    <row r="31" spans="1:21" ht="17.25" customHeight="1">
      <c r="A31" s="14" t="s">
        <v>35</v>
      </c>
      <c r="B31" s="15">
        <v>220</v>
      </c>
      <c r="C31" s="16"/>
      <c r="D31" s="17">
        <v>234</v>
      </c>
      <c r="E31" s="16"/>
      <c r="F31" s="17">
        <v>258</v>
      </c>
      <c r="G31" s="16"/>
      <c r="H31" s="18">
        <f>D31+F31</f>
        <v>492</v>
      </c>
      <c r="I31" s="19"/>
      <c r="J31" s="61">
        <v>101</v>
      </c>
      <c r="K31" s="16"/>
      <c r="L31" s="17">
        <v>143</v>
      </c>
      <c r="M31" s="16"/>
      <c r="N31" s="18">
        <f t="shared" si="0"/>
        <v>244</v>
      </c>
      <c r="O31" s="19"/>
      <c r="P31" s="23">
        <f t="shared" si="1"/>
        <v>0.43162393162393164</v>
      </c>
      <c r="Q31" s="21"/>
      <c r="R31" s="22">
        <f t="shared" si="2"/>
        <v>0.5542635658914729</v>
      </c>
      <c r="S31" s="21"/>
      <c r="T31" s="22">
        <f t="shared" si="3"/>
        <v>0.4959349593495935</v>
      </c>
      <c r="U31" s="24"/>
    </row>
    <row r="32" spans="1:21" ht="17.25" customHeight="1">
      <c r="A32" s="14" t="s">
        <v>36</v>
      </c>
      <c r="B32" s="15">
        <v>184</v>
      </c>
      <c r="C32" s="16"/>
      <c r="D32" s="17">
        <v>174</v>
      </c>
      <c r="E32" s="16"/>
      <c r="F32" s="17">
        <v>188</v>
      </c>
      <c r="G32" s="16"/>
      <c r="H32" s="18">
        <f t="shared" si="4"/>
        <v>362</v>
      </c>
      <c r="I32" s="19"/>
      <c r="J32" s="61">
        <v>96</v>
      </c>
      <c r="K32" s="16"/>
      <c r="L32" s="17">
        <v>114</v>
      </c>
      <c r="M32" s="16"/>
      <c r="N32" s="18">
        <f t="shared" si="0"/>
        <v>210</v>
      </c>
      <c r="O32" s="19"/>
      <c r="P32" s="23">
        <f t="shared" si="1"/>
        <v>0.5517241379310345</v>
      </c>
      <c r="Q32" s="21"/>
      <c r="R32" s="22">
        <f t="shared" si="2"/>
        <v>0.6063829787234043</v>
      </c>
      <c r="S32" s="21"/>
      <c r="T32" s="22">
        <f t="shared" si="3"/>
        <v>0.580110497237569</v>
      </c>
      <c r="U32" s="24"/>
    </row>
    <row r="33" spans="1:21" ht="17.25" customHeight="1" thickBot="1">
      <c r="A33" s="62" t="s">
        <v>40</v>
      </c>
      <c r="B33" s="63">
        <v>273</v>
      </c>
      <c r="C33" s="64"/>
      <c r="D33" s="65">
        <v>236</v>
      </c>
      <c r="E33" s="64"/>
      <c r="F33" s="65">
        <v>242</v>
      </c>
      <c r="G33" s="64"/>
      <c r="H33" s="66">
        <f t="shared" si="4"/>
        <v>478</v>
      </c>
      <c r="I33" s="67"/>
      <c r="J33" s="68">
        <v>128</v>
      </c>
      <c r="K33" s="69"/>
      <c r="L33" s="70">
        <v>157</v>
      </c>
      <c r="M33" s="69"/>
      <c r="N33" s="71">
        <f t="shared" si="0"/>
        <v>285</v>
      </c>
      <c r="O33" s="72"/>
      <c r="P33" s="73">
        <f t="shared" si="1"/>
        <v>0.5423728813559322</v>
      </c>
      <c r="Q33" s="74"/>
      <c r="R33" s="75">
        <f t="shared" si="2"/>
        <v>0.6487603305785123</v>
      </c>
      <c r="S33" s="74"/>
      <c r="T33" s="76">
        <f t="shared" si="3"/>
        <v>0.5962343096234309</v>
      </c>
      <c r="U33" s="77"/>
    </row>
    <row r="34" spans="1:21" ht="19.5" customHeight="1" thickBot="1" thickTop="1">
      <c r="A34" s="78" t="s">
        <v>37</v>
      </c>
      <c r="B34" s="79">
        <f>SUM(B5:B33)</f>
        <v>15569</v>
      </c>
      <c r="C34" s="80"/>
      <c r="D34" s="81">
        <f>SUM(D5:D33)</f>
        <v>16223</v>
      </c>
      <c r="E34" s="80"/>
      <c r="F34" s="81">
        <f>SUM(F5:F33)</f>
        <v>17646</v>
      </c>
      <c r="G34" s="80"/>
      <c r="H34" s="81">
        <f>SUM(H5:H33)</f>
        <v>33869</v>
      </c>
      <c r="I34" s="79"/>
      <c r="J34" s="82">
        <f>SUM(J5:J33)</f>
        <v>5771</v>
      </c>
      <c r="K34" s="80"/>
      <c r="L34" s="81">
        <f>SUM(L5:L33)</f>
        <v>7799</v>
      </c>
      <c r="M34" s="80"/>
      <c r="N34" s="81">
        <f>SUM(N5:N33)</f>
        <v>13570</v>
      </c>
      <c r="O34" s="83"/>
      <c r="P34" s="84">
        <f t="shared" si="1"/>
        <v>0.35572951981754297</v>
      </c>
      <c r="Q34" s="85"/>
      <c r="R34" s="86">
        <f t="shared" si="2"/>
        <v>0.4419698515244248</v>
      </c>
      <c r="S34" s="85"/>
      <c r="T34" s="87">
        <f t="shared" si="3"/>
        <v>0.40066137175588296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253906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41</v>
      </c>
      <c r="Q1" s="103"/>
      <c r="R1" s="103"/>
      <c r="S1" s="103"/>
      <c r="T1" s="103"/>
      <c r="U1" s="104"/>
    </row>
    <row r="2" spans="1:21" ht="17.2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7.2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7.2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7.25" customHeight="1">
      <c r="A5" s="3" t="s">
        <v>11</v>
      </c>
      <c r="B5" s="4">
        <v>3732</v>
      </c>
      <c r="C5" s="5"/>
      <c r="D5" s="6">
        <v>4002</v>
      </c>
      <c r="E5" s="5"/>
      <c r="F5" s="6">
        <v>4199</v>
      </c>
      <c r="G5" s="5"/>
      <c r="H5" s="7">
        <f>D5+F5</f>
        <v>8201</v>
      </c>
      <c r="I5" s="8"/>
      <c r="J5" s="4">
        <v>1106</v>
      </c>
      <c r="K5" s="5"/>
      <c r="L5" s="6">
        <v>1521</v>
      </c>
      <c r="M5" s="5"/>
      <c r="N5" s="7">
        <f aca="true" t="shared" si="0" ref="N5:N33">J5+L5</f>
        <v>2627</v>
      </c>
      <c r="O5" s="8"/>
      <c r="P5" s="9">
        <f aca="true" t="shared" si="1" ref="P5:P34">J5/D5</f>
        <v>0.27636181909045476</v>
      </c>
      <c r="Q5" s="10"/>
      <c r="R5" s="11">
        <f aca="true" t="shared" si="2" ref="R5:R34">L5/F5</f>
        <v>0.3622291021671827</v>
      </c>
      <c r="S5" s="10"/>
      <c r="T5" s="12">
        <f aca="true" t="shared" si="3" ref="T5:T34">N5/H5</f>
        <v>0.3203267894159249</v>
      </c>
      <c r="U5" s="13"/>
    </row>
    <row r="6" spans="1:21" ht="17.25" customHeight="1">
      <c r="A6" s="14" t="s">
        <v>12</v>
      </c>
      <c r="B6" s="15">
        <v>842</v>
      </c>
      <c r="C6" s="16"/>
      <c r="D6" s="17">
        <v>764</v>
      </c>
      <c r="E6" s="16"/>
      <c r="F6" s="17">
        <v>903</v>
      </c>
      <c r="G6" s="16"/>
      <c r="H6" s="18">
        <f>D6+F6</f>
        <v>1667</v>
      </c>
      <c r="I6" s="19"/>
      <c r="J6" s="15">
        <v>320</v>
      </c>
      <c r="K6" s="16"/>
      <c r="L6" s="17">
        <v>460</v>
      </c>
      <c r="M6" s="16"/>
      <c r="N6" s="18">
        <f t="shared" si="0"/>
        <v>780</v>
      </c>
      <c r="O6" s="19"/>
      <c r="P6" s="20">
        <f t="shared" si="1"/>
        <v>0.418848167539267</v>
      </c>
      <c r="Q6" s="21"/>
      <c r="R6" s="22">
        <f t="shared" si="2"/>
        <v>0.5094130675526024</v>
      </c>
      <c r="S6" s="21"/>
      <c r="T6" s="23">
        <f t="shared" si="3"/>
        <v>0.46790641871625677</v>
      </c>
      <c r="U6" s="24"/>
    </row>
    <row r="7" spans="1:21" ht="17.25" customHeight="1">
      <c r="A7" s="14" t="s">
        <v>13</v>
      </c>
      <c r="B7" s="15">
        <v>303</v>
      </c>
      <c r="C7" s="16"/>
      <c r="D7" s="17">
        <v>315</v>
      </c>
      <c r="E7" s="16"/>
      <c r="F7" s="17">
        <v>358</v>
      </c>
      <c r="G7" s="16"/>
      <c r="H7" s="18">
        <f>D7+F7</f>
        <v>673</v>
      </c>
      <c r="I7" s="19"/>
      <c r="J7" s="15">
        <v>149</v>
      </c>
      <c r="K7" s="16"/>
      <c r="L7" s="17">
        <v>190</v>
      </c>
      <c r="M7" s="16"/>
      <c r="N7" s="18">
        <f t="shared" si="0"/>
        <v>339</v>
      </c>
      <c r="O7" s="19"/>
      <c r="P7" s="20">
        <f t="shared" si="1"/>
        <v>0.473015873015873</v>
      </c>
      <c r="Q7" s="21"/>
      <c r="R7" s="22">
        <f t="shared" si="2"/>
        <v>0.5307262569832403</v>
      </c>
      <c r="S7" s="21"/>
      <c r="T7" s="23">
        <f t="shared" si="3"/>
        <v>0.5037147102526003</v>
      </c>
      <c r="U7" s="24"/>
    </row>
    <row r="8" spans="1:21" ht="17.25" customHeight="1">
      <c r="A8" s="14" t="s">
        <v>14</v>
      </c>
      <c r="B8" s="15">
        <v>249</v>
      </c>
      <c r="C8" s="16"/>
      <c r="D8" s="17">
        <v>238</v>
      </c>
      <c r="E8" s="16"/>
      <c r="F8" s="17">
        <v>281</v>
      </c>
      <c r="G8" s="16"/>
      <c r="H8" s="18">
        <f aca="true" t="shared" si="4" ref="H8:H33">D8+F8</f>
        <v>519</v>
      </c>
      <c r="I8" s="19"/>
      <c r="J8" s="15">
        <v>112</v>
      </c>
      <c r="K8" s="16"/>
      <c r="L8" s="17">
        <v>165</v>
      </c>
      <c r="M8" s="16"/>
      <c r="N8" s="18">
        <f t="shared" si="0"/>
        <v>277</v>
      </c>
      <c r="O8" s="19"/>
      <c r="P8" s="20">
        <f t="shared" si="1"/>
        <v>0.47058823529411764</v>
      </c>
      <c r="Q8" s="21"/>
      <c r="R8" s="22">
        <f t="shared" si="2"/>
        <v>0.5871886120996441</v>
      </c>
      <c r="S8" s="21"/>
      <c r="T8" s="23">
        <f t="shared" si="3"/>
        <v>0.5337186897880539</v>
      </c>
      <c r="U8" s="24"/>
    </row>
    <row r="9" spans="1:21" ht="17.25" customHeight="1">
      <c r="A9" s="14" t="s">
        <v>15</v>
      </c>
      <c r="B9" s="15">
        <v>86</v>
      </c>
      <c r="C9" s="16"/>
      <c r="D9" s="17">
        <v>86</v>
      </c>
      <c r="E9" s="16"/>
      <c r="F9" s="17">
        <v>105</v>
      </c>
      <c r="G9" s="16"/>
      <c r="H9" s="18">
        <f t="shared" si="4"/>
        <v>191</v>
      </c>
      <c r="I9" s="19"/>
      <c r="J9" s="15">
        <v>37</v>
      </c>
      <c r="K9" s="16"/>
      <c r="L9" s="17">
        <v>61</v>
      </c>
      <c r="M9" s="16"/>
      <c r="N9" s="18">
        <f t="shared" si="0"/>
        <v>98</v>
      </c>
      <c r="O9" s="19"/>
      <c r="P9" s="20">
        <f t="shared" si="1"/>
        <v>0.43023255813953487</v>
      </c>
      <c r="Q9" s="21"/>
      <c r="R9" s="22">
        <f t="shared" si="2"/>
        <v>0.580952380952381</v>
      </c>
      <c r="S9" s="21"/>
      <c r="T9" s="23">
        <f t="shared" si="3"/>
        <v>0.5130890052356021</v>
      </c>
      <c r="U9" s="24"/>
    </row>
    <row r="10" spans="1:21" ht="17.25" customHeight="1">
      <c r="A10" s="14" t="s">
        <v>16</v>
      </c>
      <c r="B10" s="15">
        <v>134</v>
      </c>
      <c r="C10" s="16"/>
      <c r="D10" s="17">
        <v>129</v>
      </c>
      <c r="E10" s="16"/>
      <c r="F10" s="17">
        <v>156</v>
      </c>
      <c r="G10" s="16"/>
      <c r="H10" s="18">
        <f t="shared" si="4"/>
        <v>285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0.40310077519379844</v>
      </c>
      <c r="Q10" s="21"/>
      <c r="R10" s="22">
        <f t="shared" si="2"/>
        <v>0.5</v>
      </c>
      <c r="S10" s="21"/>
      <c r="T10" s="23">
        <f t="shared" si="3"/>
        <v>0.45614035087719296</v>
      </c>
      <c r="U10" s="24"/>
    </row>
    <row r="11" spans="1:21" ht="17.25" customHeight="1">
      <c r="A11" s="14" t="s">
        <v>17</v>
      </c>
      <c r="B11" s="15">
        <v>227</v>
      </c>
      <c r="C11" s="16"/>
      <c r="D11" s="17">
        <v>224</v>
      </c>
      <c r="E11" s="16"/>
      <c r="F11" s="17">
        <v>246</v>
      </c>
      <c r="G11" s="16"/>
      <c r="H11" s="18">
        <f>D11+F11</f>
        <v>470</v>
      </c>
      <c r="I11" s="19"/>
      <c r="J11" s="15">
        <v>110</v>
      </c>
      <c r="K11" s="16"/>
      <c r="L11" s="17">
        <v>143</v>
      </c>
      <c r="M11" s="16"/>
      <c r="N11" s="18">
        <f t="shared" si="0"/>
        <v>253</v>
      </c>
      <c r="O11" s="19"/>
      <c r="P11" s="20">
        <f t="shared" si="1"/>
        <v>0.49107142857142855</v>
      </c>
      <c r="Q11" s="21"/>
      <c r="R11" s="22">
        <f t="shared" si="2"/>
        <v>0.5813008130081301</v>
      </c>
      <c r="S11" s="21"/>
      <c r="T11" s="23">
        <f t="shared" si="3"/>
        <v>0.5382978723404256</v>
      </c>
      <c r="U11" s="24"/>
    </row>
    <row r="12" spans="1:21" ht="17.25" customHeight="1">
      <c r="A12" s="14" t="s">
        <v>18</v>
      </c>
      <c r="B12" s="15">
        <v>187</v>
      </c>
      <c r="C12" s="16"/>
      <c r="D12" s="17">
        <v>203</v>
      </c>
      <c r="E12" s="16"/>
      <c r="F12" s="17">
        <v>252</v>
      </c>
      <c r="G12" s="16"/>
      <c r="H12" s="18">
        <f t="shared" si="4"/>
        <v>455</v>
      </c>
      <c r="I12" s="19"/>
      <c r="J12" s="15">
        <v>102</v>
      </c>
      <c r="K12" s="16"/>
      <c r="L12" s="17">
        <v>131</v>
      </c>
      <c r="M12" s="16"/>
      <c r="N12" s="18">
        <f t="shared" si="0"/>
        <v>233</v>
      </c>
      <c r="O12" s="19"/>
      <c r="P12" s="20">
        <f t="shared" si="1"/>
        <v>0.5024630541871922</v>
      </c>
      <c r="Q12" s="21"/>
      <c r="R12" s="22">
        <f t="shared" si="2"/>
        <v>0.5198412698412699</v>
      </c>
      <c r="S12" s="21"/>
      <c r="T12" s="23">
        <f t="shared" si="3"/>
        <v>0.512087912087912</v>
      </c>
      <c r="U12" s="24"/>
    </row>
    <row r="13" spans="1:21" ht="17.25" customHeight="1">
      <c r="A13" s="14" t="s">
        <v>19</v>
      </c>
      <c r="B13" s="15">
        <v>520</v>
      </c>
      <c r="C13" s="16"/>
      <c r="D13" s="17">
        <v>599</v>
      </c>
      <c r="E13" s="16"/>
      <c r="F13" s="17">
        <v>625</v>
      </c>
      <c r="G13" s="16"/>
      <c r="H13" s="18">
        <f t="shared" si="4"/>
        <v>1224</v>
      </c>
      <c r="I13" s="19"/>
      <c r="J13" s="15">
        <v>210</v>
      </c>
      <c r="K13" s="16"/>
      <c r="L13" s="17">
        <v>296</v>
      </c>
      <c r="M13" s="16"/>
      <c r="N13" s="18">
        <f t="shared" si="0"/>
        <v>506</v>
      </c>
      <c r="O13" s="19"/>
      <c r="P13" s="20">
        <f t="shared" si="1"/>
        <v>0.35058430717863104</v>
      </c>
      <c r="Q13" s="21"/>
      <c r="R13" s="22">
        <f t="shared" si="2"/>
        <v>0.4736</v>
      </c>
      <c r="S13" s="21"/>
      <c r="T13" s="23">
        <f t="shared" si="3"/>
        <v>0.4133986928104575</v>
      </c>
      <c r="U13" s="24"/>
    </row>
    <row r="14" spans="1:21" ht="17.25" customHeight="1">
      <c r="A14" s="14" t="s">
        <v>20</v>
      </c>
      <c r="B14" s="15">
        <v>1769</v>
      </c>
      <c r="C14" s="16"/>
      <c r="D14" s="17">
        <v>1903</v>
      </c>
      <c r="E14" s="16"/>
      <c r="F14" s="17">
        <v>2096</v>
      </c>
      <c r="G14" s="16"/>
      <c r="H14" s="18">
        <f t="shared" si="4"/>
        <v>3999</v>
      </c>
      <c r="I14" s="19"/>
      <c r="J14" s="15">
        <v>616</v>
      </c>
      <c r="K14" s="16"/>
      <c r="L14" s="17">
        <v>833</v>
      </c>
      <c r="M14" s="16"/>
      <c r="N14" s="18">
        <f t="shared" si="0"/>
        <v>1449</v>
      </c>
      <c r="O14" s="19"/>
      <c r="P14" s="20">
        <f t="shared" si="1"/>
        <v>0.3236994219653179</v>
      </c>
      <c r="Q14" s="21"/>
      <c r="R14" s="22">
        <f t="shared" si="2"/>
        <v>0.3974236641221374</v>
      </c>
      <c r="S14" s="21"/>
      <c r="T14" s="23">
        <f t="shared" si="3"/>
        <v>0.3623405851462866</v>
      </c>
      <c r="U14" s="24"/>
    </row>
    <row r="15" spans="1:21" ht="17.25" customHeight="1">
      <c r="A15" s="14" t="s">
        <v>21</v>
      </c>
      <c r="B15" s="15">
        <v>492</v>
      </c>
      <c r="C15" s="16"/>
      <c r="D15" s="17">
        <v>552</v>
      </c>
      <c r="E15" s="16"/>
      <c r="F15" s="17">
        <v>574</v>
      </c>
      <c r="G15" s="16"/>
      <c r="H15" s="18">
        <f t="shared" si="4"/>
        <v>1126</v>
      </c>
      <c r="I15" s="19"/>
      <c r="J15" s="15">
        <v>214</v>
      </c>
      <c r="K15" s="16"/>
      <c r="L15" s="17">
        <v>254</v>
      </c>
      <c r="M15" s="16"/>
      <c r="N15" s="18">
        <f t="shared" si="0"/>
        <v>468</v>
      </c>
      <c r="O15" s="19"/>
      <c r="P15" s="20">
        <f t="shared" si="1"/>
        <v>0.38768115942028986</v>
      </c>
      <c r="Q15" s="21"/>
      <c r="R15" s="22">
        <f t="shared" si="2"/>
        <v>0.4425087108013937</v>
      </c>
      <c r="S15" s="21"/>
      <c r="T15" s="23">
        <f t="shared" si="3"/>
        <v>0.41563055062166965</v>
      </c>
      <c r="U15" s="24"/>
    </row>
    <row r="16" spans="1:21" ht="17.25" customHeight="1">
      <c r="A16" s="14" t="s">
        <v>22</v>
      </c>
      <c r="B16" s="15">
        <v>1374</v>
      </c>
      <c r="C16" s="16"/>
      <c r="D16" s="17">
        <v>1425</v>
      </c>
      <c r="E16" s="16"/>
      <c r="F16" s="17">
        <v>1600</v>
      </c>
      <c r="G16" s="16"/>
      <c r="H16" s="18">
        <f t="shared" si="4"/>
        <v>3025</v>
      </c>
      <c r="I16" s="19"/>
      <c r="J16" s="15">
        <v>395</v>
      </c>
      <c r="K16" s="16"/>
      <c r="L16" s="17">
        <v>587</v>
      </c>
      <c r="M16" s="16"/>
      <c r="N16" s="18">
        <f t="shared" si="0"/>
        <v>982</v>
      </c>
      <c r="O16" s="19"/>
      <c r="P16" s="20">
        <f t="shared" si="1"/>
        <v>0.2771929824561403</v>
      </c>
      <c r="Q16" s="21"/>
      <c r="R16" s="22">
        <f t="shared" si="2"/>
        <v>0.366875</v>
      </c>
      <c r="S16" s="21"/>
      <c r="T16" s="23">
        <f t="shared" si="3"/>
        <v>0.32462809917355373</v>
      </c>
      <c r="U16" s="24"/>
    </row>
    <row r="17" spans="1:21" ht="17.25" customHeight="1">
      <c r="A17" s="14" t="s">
        <v>23</v>
      </c>
      <c r="B17" s="15">
        <v>542</v>
      </c>
      <c r="C17" s="16"/>
      <c r="D17" s="17">
        <v>626</v>
      </c>
      <c r="E17" s="16"/>
      <c r="F17" s="17">
        <v>669</v>
      </c>
      <c r="G17" s="16"/>
      <c r="H17" s="18">
        <f t="shared" si="4"/>
        <v>1295</v>
      </c>
      <c r="I17" s="19"/>
      <c r="J17" s="15">
        <v>221</v>
      </c>
      <c r="K17" s="16"/>
      <c r="L17" s="17">
        <v>298</v>
      </c>
      <c r="M17" s="16"/>
      <c r="N17" s="18">
        <f t="shared" si="0"/>
        <v>519</v>
      </c>
      <c r="O17" s="19"/>
      <c r="P17" s="20">
        <f t="shared" si="1"/>
        <v>0.35303514376996803</v>
      </c>
      <c r="Q17" s="21"/>
      <c r="R17" s="22">
        <f t="shared" si="2"/>
        <v>0.445440956651719</v>
      </c>
      <c r="S17" s="21"/>
      <c r="T17" s="23">
        <f t="shared" si="3"/>
        <v>0.40077220077220077</v>
      </c>
      <c r="U17" s="24"/>
    </row>
    <row r="18" spans="1:21" ht="17.25" customHeight="1">
      <c r="A18" s="14" t="s">
        <v>24</v>
      </c>
      <c r="B18" s="15">
        <v>544</v>
      </c>
      <c r="C18" s="16"/>
      <c r="D18" s="17">
        <v>646</v>
      </c>
      <c r="E18" s="16"/>
      <c r="F18" s="17">
        <v>607</v>
      </c>
      <c r="G18" s="16"/>
      <c r="H18" s="18">
        <f t="shared" si="4"/>
        <v>1253</v>
      </c>
      <c r="I18" s="19"/>
      <c r="J18" s="15">
        <v>250</v>
      </c>
      <c r="K18" s="16"/>
      <c r="L18" s="17">
        <v>290</v>
      </c>
      <c r="M18" s="16"/>
      <c r="N18" s="18">
        <f t="shared" si="0"/>
        <v>540</v>
      </c>
      <c r="O18" s="19"/>
      <c r="P18" s="20">
        <f t="shared" si="1"/>
        <v>0.38699690402476783</v>
      </c>
      <c r="Q18" s="21"/>
      <c r="R18" s="22">
        <f t="shared" si="2"/>
        <v>0.47775947281713343</v>
      </c>
      <c r="S18" s="21"/>
      <c r="T18" s="23">
        <f t="shared" si="3"/>
        <v>0.4309656823623304</v>
      </c>
      <c r="U18" s="24"/>
    </row>
    <row r="19" spans="1:21" ht="17.25" customHeight="1">
      <c r="A19" s="14" t="s">
        <v>25</v>
      </c>
      <c r="B19" s="15">
        <v>156</v>
      </c>
      <c r="C19" s="16"/>
      <c r="D19" s="17">
        <v>142</v>
      </c>
      <c r="E19" s="16"/>
      <c r="F19" s="17">
        <v>154</v>
      </c>
      <c r="G19" s="16"/>
      <c r="H19" s="18">
        <f t="shared" si="4"/>
        <v>296</v>
      </c>
      <c r="I19" s="19"/>
      <c r="J19" s="15">
        <v>77</v>
      </c>
      <c r="K19" s="16"/>
      <c r="L19" s="17">
        <v>101</v>
      </c>
      <c r="M19" s="16"/>
      <c r="N19" s="18">
        <f t="shared" si="0"/>
        <v>178</v>
      </c>
      <c r="O19" s="19"/>
      <c r="P19" s="20">
        <f t="shared" si="1"/>
        <v>0.5422535211267606</v>
      </c>
      <c r="Q19" s="21"/>
      <c r="R19" s="22">
        <f t="shared" si="2"/>
        <v>0.6558441558441559</v>
      </c>
      <c r="S19" s="21"/>
      <c r="T19" s="23">
        <f t="shared" si="3"/>
        <v>0.6013513513513513</v>
      </c>
      <c r="U19" s="24"/>
    </row>
    <row r="20" spans="1:21" ht="17.25" customHeight="1">
      <c r="A20" s="14" t="s">
        <v>26</v>
      </c>
      <c r="B20" s="15">
        <v>545</v>
      </c>
      <c r="C20" s="16"/>
      <c r="D20" s="17">
        <v>648</v>
      </c>
      <c r="E20" s="16"/>
      <c r="F20" s="17">
        <v>667</v>
      </c>
      <c r="G20" s="16"/>
      <c r="H20" s="18">
        <f>D20+F20</f>
        <v>1315</v>
      </c>
      <c r="I20" s="19"/>
      <c r="J20" s="15">
        <v>236</v>
      </c>
      <c r="K20" s="16">
        <v>268</v>
      </c>
      <c r="L20" s="17">
        <v>281</v>
      </c>
      <c r="M20" s="16"/>
      <c r="N20" s="18">
        <f t="shared" si="0"/>
        <v>517</v>
      </c>
      <c r="O20" s="19"/>
      <c r="P20" s="20">
        <f t="shared" si="1"/>
        <v>0.36419753086419754</v>
      </c>
      <c r="Q20" s="21"/>
      <c r="R20" s="22">
        <f t="shared" si="2"/>
        <v>0.42128935532233885</v>
      </c>
      <c r="S20" s="21"/>
      <c r="T20" s="23">
        <f t="shared" si="3"/>
        <v>0.3931558935361217</v>
      </c>
      <c r="U20" s="24"/>
    </row>
    <row r="21" spans="1:21" ht="17.25" customHeight="1">
      <c r="A21" s="14" t="s">
        <v>27</v>
      </c>
      <c r="B21" s="15">
        <v>197</v>
      </c>
      <c r="C21" s="16"/>
      <c r="D21" s="17">
        <v>180</v>
      </c>
      <c r="E21" s="16"/>
      <c r="F21" s="17">
        <v>217</v>
      </c>
      <c r="G21" s="16"/>
      <c r="H21" s="18">
        <f t="shared" si="4"/>
        <v>397</v>
      </c>
      <c r="I21" s="19"/>
      <c r="J21" s="15">
        <v>66</v>
      </c>
      <c r="K21" s="16"/>
      <c r="L21" s="17">
        <v>97</v>
      </c>
      <c r="M21" s="16"/>
      <c r="N21" s="18">
        <f t="shared" si="0"/>
        <v>163</v>
      </c>
      <c r="O21" s="19"/>
      <c r="P21" s="20">
        <f t="shared" si="1"/>
        <v>0.36666666666666664</v>
      </c>
      <c r="Q21" s="21"/>
      <c r="R21" s="22">
        <f t="shared" si="2"/>
        <v>0.4470046082949309</v>
      </c>
      <c r="S21" s="21"/>
      <c r="T21" s="23">
        <f t="shared" si="3"/>
        <v>0.4105793450881612</v>
      </c>
      <c r="U21" s="24"/>
    </row>
    <row r="22" spans="1:21" ht="17.25" customHeight="1">
      <c r="A22" s="14" t="s">
        <v>28</v>
      </c>
      <c r="B22" s="15">
        <v>223</v>
      </c>
      <c r="C22" s="16"/>
      <c r="D22" s="17">
        <v>237</v>
      </c>
      <c r="E22" s="16"/>
      <c r="F22" s="17">
        <v>226</v>
      </c>
      <c r="G22" s="16"/>
      <c r="H22" s="18">
        <f t="shared" si="4"/>
        <v>463</v>
      </c>
      <c r="I22" s="19"/>
      <c r="J22" s="15">
        <v>80</v>
      </c>
      <c r="K22" s="16"/>
      <c r="L22" s="17">
        <v>112</v>
      </c>
      <c r="M22" s="16"/>
      <c r="N22" s="18">
        <f t="shared" si="0"/>
        <v>192</v>
      </c>
      <c r="O22" s="19"/>
      <c r="P22" s="20">
        <f t="shared" si="1"/>
        <v>0.33755274261603374</v>
      </c>
      <c r="Q22" s="21"/>
      <c r="R22" s="22">
        <f t="shared" si="2"/>
        <v>0.49557522123893805</v>
      </c>
      <c r="S22" s="21"/>
      <c r="T22" s="23">
        <f t="shared" si="3"/>
        <v>0.4146868250539957</v>
      </c>
      <c r="U22" s="24"/>
    </row>
    <row r="23" spans="1:21" ht="18.75" customHeight="1">
      <c r="A23" s="14" t="s">
        <v>29</v>
      </c>
      <c r="B23" s="15">
        <v>153</v>
      </c>
      <c r="C23" s="16"/>
      <c r="D23" s="17">
        <v>141</v>
      </c>
      <c r="E23" s="16"/>
      <c r="F23" s="17">
        <v>165</v>
      </c>
      <c r="G23" s="16"/>
      <c r="H23" s="18">
        <f t="shared" si="4"/>
        <v>306</v>
      </c>
      <c r="I23" s="19"/>
      <c r="J23" s="15">
        <v>73</v>
      </c>
      <c r="K23" s="16"/>
      <c r="L23" s="17">
        <v>97</v>
      </c>
      <c r="M23" s="16"/>
      <c r="N23" s="18">
        <f t="shared" si="0"/>
        <v>170</v>
      </c>
      <c r="O23" s="19"/>
      <c r="P23" s="20">
        <f t="shared" si="1"/>
        <v>0.5177304964539007</v>
      </c>
      <c r="Q23" s="21"/>
      <c r="R23" s="22">
        <f t="shared" si="2"/>
        <v>0.5878787878787879</v>
      </c>
      <c r="S23" s="21"/>
      <c r="T23" s="23">
        <f t="shared" si="3"/>
        <v>0.5555555555555556</v>
      </c>
      <c r="U23" s="24"/>
    </row>
    <row r="24" spans="1:21" ht="17.25" customHeight="1">
      <c r="A24" s="25" t="s">
        <v>30</v>
      </c>
      <c r="B24" s="26">
        <v>180</v>
      </c>
      <c r="C24" s="27"/>
      <c r="D24" s="28">
        <v>147</v>
      </c>
      <c r="E24" s="27"/>
      <c r="F24" s="28">
        <v>182</v>
      </c>
      <c r="G24" s="27"/>
      <c r="H24" s="29">
        <f t="shared" si="4"/>
        <v>329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0.46258503401360546</v>
      </c>
      <c r="Q24" s="37"/>
      <c r="R24" s="38">
        <f t="shared" si="2"/>
        <v>0.5989010989010989</v>
      </c>
      <c r="S24" s="37"/>
      <c r="T24" s="39">
        <f t="shared" si="3"/>
        <v>0.5379939209726444</v>
      </c>
      <c r="U24" s="40"/>
    </row>
    <row r="25" spans="1:21" ht="17.25" customHeight="1">
      <c r="A25" s="3" t="s">
        <v>31</v>
      </c>
      <c r="B25" s="4">
        <v>256</v>
      </c>
      <c r="C25" s="5"/>
      <c r="D25" s="6">
        <v>226</v>
      </c>
      <c r="E25" s="5"/>
      <c r="F25" s="6">
        <v>272</v>
      </c>
      <c r="G25" s="5">
        <v>34</v>
      </c>
      <c r="H25" s="7">
        <f t="shared" si="4"/>
        <v>498</v>
      </c>
      <c r="I25" s="41"/>
      <c r="J25" s="4">
        <v>111</v>
      </c>
      <c r="K25" s="5"/>
      <c r="L25" s="6">
        <v>161</v>
      </c>
      <c r="M25" s="5"/>
      <c r="N25" s="7">
        <f t="shared" si="0"/>
        <v>272</v>
      </c>
      <c r="O25" s="8"/>
      <c r="P25" s="9">
        <f t="shared" si="1"/>
        <v>0.4911504424778761</v>
      </c>
      <c r="Q25" s="10"/>
      <c r="R25" s="11">
        <f t="shared" si="2"/>
        <v>0.5919117647058824</v>
      </c>
      <c r="S25" s="10"/>
      <c r="T25" s="12">
        <f t="shared" si="3"/>
        <v>0.5461847389558233</v>
      </c>
      <c r="U25" s="13"/>
    </row>
    <row r="26" spans="1:21" ht="17.25" customHeight="1">
      <c r="A26" s="14" t="s">
        <v>32</v>
      </c>
      <c r="B26" s="15">
        <v>512</v>
      </c>
      <c r="C26" s="16"/>
      <c r="D26" s="17">
        <v>480</v>
      </c>
      <c r="E26" s="16"/>
      <c r="F26" s="17">
        <v>555</v>
      </c>
      <c r="G26" s="16"/>
      <c r="H26" s="18">
        <f t="shared" si="4"/>
        <v>1035</v>
      </c>
      <c r="I26" s="42"/>
      <c r="J26" s="15">
        <v>197</v>
      </c>
      <c r="K26" s="16"/>
      <c r="L26" s="43">
        <v>271</v>
      </c>
      <c r="M26" s="16"/>
      <c r="N26" s="18">
        <f t="shared" si="0"/>
        <v>468</v>
      </c>
      <c r="O26" s="19"/>
      <c r="P26" s="20">
        <f t="shared" si="1"/>
        <v>0.41041666666666665</v>
      </c>
      <c r="Q26" s="21"/>
      <c r="R26" s="22">
        <f t="shared" si="2"/>
        <v>0.4882882882882883</v>
      </c>
      <c r="S26" s="21"/>
      <c r="T26" s="23">
        <f t="shared" si="3"/>
        <v>0.45217391304347826</v>
      </c>
      <c r="U26" s="24"/>
    </row>
    <row r="27" spans="1:21" ht="17.25" customHeight="1">
      <c r="A27" s="14" t="s">
        <v>33</v>
      </c>
      <c r="B27" s="15">
        <v>261</v>
      </c>
      <c r="C27" s="16"/>
      <c r="D27" s="17">
        <v>256</v>
      </c>
      <c r="E27" s="16"/>
      <c r="F27" s="17">
        <v>269</v>
      </c>
      <c r="G27" s="16"/>
      <c r="H27" s="18">
        <f t="shared" si="4"/>
        <v>525</v>
      </c>
      <c r="I27" s="42"/>
      <c r="J27" s="15">
        <v>129</v>
      </c>
      <c r="K27" s="16"/>
      <c r="L27" s="17">
        <v>161</v>
      </c>
      <c r="M27" s="16"/>
      <c r="N27" s="18">
        <f t="shared" si="0"/>
        <v>290</v>
      </c>
      <c r="O27" s="19"/>
      <c r="P27" s="20">
        <f t="shared" si="1"/>
        <v>0.50390625</v>
      </c>
      <c r="Q27" s="21"/>
      <c r="R27" s="22">
        <f t="shared" si="2"/>
        <v>0.5985130111524164</v>
      </c>
      <c r="S27" s="21"/>
      <c r="T27" s="23">
        <f t="shared" si="3"/>
        <v>0.5523809523809524</v>
      </c>
      <c r="U27" s="24"/>
    </row>
    <row r="28" spans="1:21" ht="17.25" customHeight="1">
      <c r="A28" s="44" t="s">
        <v>34</v>
      </c>
      <c r="B28" s="26">
        <v>323</v>
      </c>
      <c r="C28" s="27"/>
      <c r="D28" s="28">
        <v>307</v>
      </c>
      <c r="E28" s="27"/>
      <c r="F28" s="28">
        <v>300</v>
      </c>
      <c r="G28" s="27"/>
      <c r="H28" s="29">
        <f t="shared" si="4"/>
        <v>607</v>
      </c>
      <c r="I28" s="45"/>
      <c r="J28" s="26">
        <v>140</v>
      </c>
      <c r="K28" s="27"/>
      <c r="L28" s="28">
        <v>153</v>
      </c>
      <c r="M28" s="27"/>
      <c r="N28" s="29">
        <f t="shared" si="0"/>
        <v>293</v>
      </c>
      <c r="O28" s="30"/>
      <c r="P28" s="46">
        <f t="shared" si="1"/>
        <v>0.4560260586319218</v>
      </c>
      <c r="Q28" s="47"/>
      <c r="R28" s="48">
        <f t="shared" si="2"/>
        <v>0.51</v>
      </c>
      <c r="S28" s="47"/>
      <c r="T28" s="49">
        <f t="shared" si="3"/>
        <v>0.4827018121911038</v>
      </c>
      <c r="U28" s="50"/>
    </row>
    <row r="29" spans="1:21" ht="17.25" customHeight="1">
      <c r="A29" s="51" t="s">
        <v>38</v>
      </c>
      <c r="B29" s="4">
        <v>892</v>
      </c>
      <c r="C29" s="5"/>
      <c r="D29" s="6">
        <v>894</v>
      </c>
      <c r="E29" s="5"/>
      <c r="F29" s="6">
        <v>1034</v>
      </c>
      <c r="G29" s="5"/>
      <c r="H29" s="7">
        <f t="shared" si="4"/>
        <v>1928</v>
      </c>
      <c r="I29" s="52"/>
      <c r="J29" s="53">
        <v>297</v>
      </c>
      <c r="K29" s="54"/>
      <c r="L29" s="55">
        <v>436</v>
      </c>
      <c r="M29" s="54"/>
      <c r="N29" s="56">
        <f t="shared" si="0"/>
        <v>733</v>
      </c>
      <c r="O29" s="52"/>
      <c r="P29" s="57">
        <f t="shared" si="1"/>
        <v>0.33221476510067116</v>
      </c>
      <c r="Q29" s="58"/>
      <c r="R29" s="59">
        <f t="shared" si="2"/>
        <v>0.42166344294003866</v>
      </c>
      <c r="S29" s="58"/>
      <c r="T29" s="59">
        <f t="shared" si="3"/>
        <v>0.3801867219917012</v>
      </c>
      <c r="U29" s="60"/>
    </row>
    <row r="30" spans="1:21" ht="17.25" customHeight="1">
      <c r="A30" s="14" t="s">
        <v>39</v>
      </c>
      <c r="B30" s="15">
        <v>183</v>
      </c>
      <c r="C30" s="16"/>
      <c r="D30" s="17">
        <v>202</v>
      </c>
      <c r="E30" s="16"/>
      <c r="F30" s="17">
        <v>226</v>
      </c>
      <c r="G30" s="16"/>
      <c r="H30" s="18">
        <f t="shared" si="4"/>
        <v>428</v>
      </c>
      <c r="I30" s="19"/>
      <c r="J30" s="61">
        <v>80</v>
      </c>
      <c r="K30" s="16"/>
      <c r="L30" s="17">
        <v>103</v>
      </c>
      <c r="M30" s="16"/>
      <c r="N30" s="18">
        <f t="shared" si="0"/>
        <v>183</v>
      </c>
      <c r="O30" s="19"/>
      <c r="P30" s="23">
        <f t="shared" si="1"/>
        <v>0.39603960396039606</v>
      </c>
      <c r="Q30" s="21"/>
      <c r="R30" s="22">
        <f t="shared" si="2"/>
        <v>0.4557522123893805</v>
      </c>
      <c r="S30" s="21"/>
      <c r="T30" s="22">
        <f t="shared" si="3"/>
        <v>0.42757009345794394</v>
      </c>
      <c r="U30" s="24"/>
    </row>
    <row r="31" spans="1:21" ht="17.25" customHeight="1">
      <c r="A31" s="14" t="s">
        <v>35</v>
      </c>
      <c r="B31" s="15">
        <v>218</v>
      </c>
      <c r="C31" s="16"/>
      <c r="D31" s="17">
        <v>233</v>
      </c>
      <c r="E31" s="16"/>
      <c r="F31" s="17">
        <v>258</v>
      </c>
      <c r="G31" s="16"/>
      <c r="H31" s="18">
        <f>D31+F31</f>
        <v>491</v>
      </c>
      <c r="I31" s="19"/>
      <c r="J31" s="61">
        <v>101</v>
      </c>
      <c r="K31" s="16"/>
      <c r="L31" s="17">
        <v>142</v>
      </c>
      <c r="M31" s="16"/>
      <c r="N31" s="18">
        <f t="shared" si="0"/>
        <v>243</v>
      </c>
      <c r="O31" s="19"/>
      <c r="P31" s="23">
        <f t="shared" si="1"/>
        <v>0.4334763948497854</v>
      </c>
      <c r="Q31" s="21"/>
      <c r="R31" s="22">
        <f t="shared" si="2"/>
        <v>0.5503875968992248</v>
      </c>
      <c r="S31" s="21"/>
      <c r="T31" s="22">
        <f t="shared" si="3"/>
        <v>0.49490835030549896</v>
      </c>
      <c r="U31" s="24"/>
    </row>
    <row r="32" spans="1:21" ht="17.25" customHeight="1">
      <c r="A32" s="14" t="s">
        <v>36</v>
      </c>
      <c r="B32" s="15">
        <v>184</v>
      </c>
      <c r="C32" s="16"/>
      <c r="D32" s="17">
        <v>174</v>
      </c>
      <c r="E32" s="16"/>
      <c r="F32" s="17">
        <v>190</v>
      </c>
      <c r="G32" s="16"/>
      <c r="H32" s="18">
        <f t="shared" si="4"/>
        <v>364</v>
      </c>
      <c r="I32" s="19"/>
      <c r="J32" s="61">
        <v>94</v>
      </c>
      <c r="K32" s="16"/>
      <c r="L32" s="17">
        <v>114</v>
      </c>
      <c r="M32" s="16"/>
      <c r="N32" s="18">
        <f t="shared" si="0"/>
        <v>208</v>
      </c>
      <c r="O32" s="19"/>
      <c r="P32" s="23">
        <f t="shared" si="1"/>
        <v>0.5402298850574713</v>
      </c>
      <c r="Q32" s="21"/>
      <c r="R32" s="22">
        <f t="shared" si="2"/>
        <v>0.6</v>
      </c>
      <c r="S32" s="21"/>
      <c r="T32" s="22">
        <f t="shared" si="3"/>
        <v>0.5714285714285714</v>
      </c>
      <c r="U32" s="24"/>
    </row>
    <row r="33" spans="1:21" ht="17.25" customHeight="1" thickBot="1">
      <c r="A33" s="62" t="s">
        <v>40</v>
      </c>
      <c r="B33" s="63">
        <v>271</v>
      </c>
      <c r="C33" s="64"/>
      <c r="D33" s="65">
        <v>236</v>
      </c>
      <c r="E33" s="64"/>
      <c r="F33" s="65">
        <v>240</v>
      </c>
      <c r="G33" s="64"/>
      <c r="H33" s="66">
        <f t="shared" si="4"/>
        <v>476</v>
      </c>
      <c r="I33" s="67"/>
      <c r="J33" s="68">
        <v>128</v>
      </c>
      <c r="K33" s="69"/>
      <c r="L33" s="70">
        <v>156</v>
      </c>
      <c r="M33" s="69"/>
      <c r="N33" s="71">
        <f t="shared" si="0"/>
        <v>284</v>
      </c>
      <c r="O33" s="72"/>
      <c r="P33" s="73">
        <f t="shared" si="1"/>
        <v>0.5423728813559322</v>
      </c>
      <c r="Q33" s="74"/>
      <c r="R33" s="75">
        <f t="shared" si="2"/>
        <v>0.65</v>
      </c>
      <c r="S33" s="74"/>
      <c r="T33" s="76">
        <f t="shared" si="3"/>
        <v>0.5966386554621849</v>
      </c>
      <c r="U33" s="77"/>
    </row>
    <row r="34" spans="1:21" ht="19.5" customHeight="1" thickBot="1" thickTop="1">
      <c r="A34" s="78" t="s">
        <v>37</v>
      </c>
      <c r="B34" s="79">
        <f>SUM(B5:B33)</f>
        <v>15555</v>
      </c>
      <c r="C34" s="80"/>
      <c r="D34" s="81">
        <f>SUM(D5:D33)</f>
        <v>16215</v>
      </c>
      <c r="E34" s="80"/>
      <c r="F34" s="81">
        <f>SUM(F5:F33)</f>
        <v>17626</v>
      </c>
      <c r="G34" s="80"/>
      <c r="H34" s="81">
        <f>SUM(H5:H33)</f>
        <v>33841</v>
      </c>
      <c r="I34" s="79"/>
      <c r="J34" s="82">
        <f>SUM(J5:J33)</f>
        <v>5771</v>
      </c>
      <c r="K34" s="80"/>
      <c r="L34" s="81">
        <f>SUM(L5:L33)</f>
        <v>7801</v>
      </c>
      <c r="M34" s="80"/>
      <c r="N34" s="81">
        <f>SUM(N5:N33)</f>
        <v>13572</v>
      </c>
      <c r="O34" s="83"/>
      <c r="P34" s="84">
        <f t="shared" si="1"/>
        <v>0.3559050262102991</v>
      </c>
      <c r="Q34" s="85"/>
      <c r="R34" s="86">
        <f t="shared" si="2"/>
        <v>0.44258481788267334</v>
      </c>
      <c r="S34" s="85"/>
      <c r="T34" s="87">
        <f t="shared" si="3"/>
        <v>0.4010519783694335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22">
      <selection activeCell="X14" sqref="X14"/>
    </sheetView>
  </sheetViews>
  <sheetFormatPr defaultColWidth="9.00390625" defaultRowHeight="15" customHeight="1"/>
  <cols>
    <col min="1" max="1" width="12.375" style="2" customWidth="1"/>
    <col min="2" max="2" width="10.50390625" style="1" customWidth="1"/>
    <col min="3" max="3" width="0.875" style="1" customWidth="1"/>
    <col min="4" max="4" width="9.875" style="1" customWidth="1"/>
    <col min="5" max="5" width="1.12109375" style="1" customWidth="1"/>
    <col min="6" max="6" width="10.00390625" style="1" customWidth="1"/>
    <col min="7" max="7" width="1.25" style="1" customWidth="1"/>
    <col min="8" max="8" width="10.125" style="1" customWidth="1"/>
    <col min="9" max="9" width="0.875" style="1" customWidth="1"/>
    <col min="10" max="10" width="9.375" style="1" customWidth="1"/>
    <col min="11" max="11" width="0.875" style="1" customWidth="1"/>
    <col min="12" max="12" width="9.75390625" style="1" customWidth="1"/>
    <col min="13" max="13" width="0.875" style="1" customWidth="1"/>
    <col min="14" max="14" width="9.875" style="1" customWidth="1"/>
    <col min="15" max="15" width="0.875" style="1" customWidth="1"/>
    <col min="16" max="16" width="10.00390625" style="1" customWidth="1"/>
    <col min="17" max="17" width="0.875" style="1" customWidth="1"/>
    <col min="18" max="18" width="9.875" style="1" customWidth="1"/>
    <col min="19" max="19" width="0.875" style="1" customWidth="1"/>
    <col min="20" max="20" width="9.75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51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2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13"/>
      <c r="C4" s="114"/>
      <c r="D4" s="97" t="s">
        <v>8</v>
      </c>
      <c r="E4" s="98"/>
      <c r="F4" s="97" t="s">
        <v>9</v>
      </c>
      <c r="G4" s="98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3708</v>
      </c>
      <c r="C5" s="5"/>
      <c r="D5" s="6">
        <v>4005</v>
      </c>
      <c r="E5" s="5"/>
      <c r="F5" s="6">
        <v>4209</v>
      </c>
      <c r="G5" s="5"/>
      <c r="H5" s="7">
        <f>D5+F5</f>
        <v>8214</v>
      </c>
      <c r="I5" s="8"/>
      <c r="J5" s="4">
        <v>1097</v>
      </c>
      <c r="K5" s="5"/>
      <c r="L5" s="6">
        <v>1517</v>
      </c>
      <c r="M5" s="5"/>
      <c r="N5" s="7">
        <f aca="true" t="shared" si="0" ref="N5:N33">J5+L5</f>
        <v>2614</v>
      </c>
      <c r="O5" s="8"/>
      <c r="P5" s="9">
        <f aca="true" t="shared" si="1" ref="P5:P34">J5/D5</f>
        <v>0.2739076154806492</v>
      </c>
      <c r="Q5" s="10"/>
      <c r="R5" s="11">
        <f aca="true" t="shared" si="2" ref="R5:R34">L5/F5</f>
        <v>0.3604181515799477</v>
      </c>
      <c r="S5" s="10"/>
      <c r="T5" s="12">
        <f aca="true" t="shared" si="3" ref="T5:T34">N5/H5</f>
        <v>0.3182371560749939</v>
      </c>
      <c r="U5" s="13"/>
    </row>
    <row r="6" spans="1:21" ht="16.5" customHeight="1">
      <c r="A6" s="14" t="s">
        <v>12</v>
      </c>
      <c r="B6" s="15">
        <v>861</v>
      </c>
      <c r="C6" s="16"/>
      <c r="D6" s="17">
        <v>789</v>
      </c>
      <c r="E6" s="16"/>
      <c r="F6" s="17">
        <v>934</v>
      </c>
      <c r="G6" s="16"/>
      <c r="H6" s="18">
        <f>D6+F6</f>
        <v>1723</v>
      </c>
      <c r="I6" s="19"/>
      <c r="J6" s="15">
        <v>321</v>
      </c>
      <c r="K6" s="16"/>
      <c r="L6" s="17">
        <v>468</v>
      </c>
      <c r="M6" s="16"/>
      <c r="N6" s="18">
        <f t="shared" si="0"/>
        <v>789</v>
      </c>
      <c r="O6" s="19"/>
      <c r="P6" s="20">
        <f t="shared" si="1"/>
        <v>0.4068441064638783</v>
      </c>
      <c r="Q6" s="21"/>
      <c r="R6" s="22">
        <f t="shared" si="2"/>
        <v>0.5010706638115632</v>
      </c>
      <c r="S6" s="21"/>
      <c r="T6" s="23">
        <f t="shared" si="3"/>
        <v>0.4579222286709228</v>
      </c>
      <c r="U6" s="24"/>
    </row>
    <row r="7" spans="1:21" ht="16.5" customHeight="1">
      <c r="A7" s="14" t="s">
        <v>13</v>
      </c>
      <c r="B7" s="15">
        <v>382</v>
      </c>
      <c r="C7" s="16"/>
      <c r="D7" s="17">
        <v>336</v>
      </c>
      <c r="E7" s="16"/>
      <c r="F7" s="17">
        <v>431</v>
      </c>
      <c r="G7" s="16"/>
      <c r="H7" s="18">
        <f>D7+F7</f>
        <v>767</v>
      </c>
      <c r="I7" s="19"/>
      <c r="J7" s="15">
        <v>162</v>
      </c>
      <c r="K7" s="16"/>
      <c r="L7" s="17">
        <v>253</v>
      </c>
      <c r="M7" s="16"/>
      <c r="N7" s="18">
        <f t="shared" si="0"/>
        <v>415</v>
      </c>
      <c r="O7" s="19"/>
      <c r="P7" s="20">
        <f t="shared" si="1"/>
        <v>0.48214285714285715</v>
      </c>
      <c r="Q7" s="21"/>
      <c r="R7" s="22">
        <f t="shared" si="2"/>
        <v>0.5870069605568445</v>
      </c>
      <c r="S7" s="21"/>
      <c r="T7" s="23">
        <f t="shared" si="3"/>
        <v>0.5410691003911343</v>
      </c>
      <c r="U7" s="24"/>
    </row>
    <row r="8" spans="1:21" ht="16.5" customHeight="1">
      <c r="A8" s="14" t="s">
        <v>14</v>
      </c>
      <c r="B8" s="15">
        <v>246</v>
      </c>
      <c r="C8" s="16"/>
      <c r="D8" s="17">
        <v>240</v>
      </c>
      <c r="E8" s="16"/>
      <c r="F8" s="17">
        <v>286</v>
      </c>
      <c r="G8" s="16"/>
      <c r="H8" s="18">
        <f aca="true" t="shared" si="4" ref="H8:H33">D8+F8</f>
        <v>526</v>
      </c>
      <c r="I8" s="19"/>
      <c r="J8" s="15">
        <v>111</v>
      </c>
      <c r="K8" s="16"/>
      <c r="L8" s="17">
        <v>162</v>
      </c>
      <c r="M8" s="16"/>
      <c r="N8" s="18">
        <f t="shared" si="0"/>
        <v>273</v>
      </c>
      <c r="O8" s="19"/>
      <c r="P8" s="20">
        <f t="shared" si="1"/>
        <v>0.4625</v>
      </c>
      <c r="Q8" s="21"/>
      <c r="R8" s="22">
        <f t="shared" si="2"/>
        <v>0.5664335664335665</v>
      </c>
      <c r="S8" s="21"/>
      <c r="T8" s="23">
        <f t="shared" si="3"/>
        <v>0.5190114068441065</v>
      </c>
      <c r="U8" s="24"/>
    </row>
    <row r="9" spans="1:21" ht="16.5" customHeight="1">
      <c r="A9" s="14" t="s">
        <v>15</v>
      </c>
      <c r="B9" s="15">
        <v>85</v>
      </c>
      <c r="C9" s="16"/>
      <c r="D9" s="17">
        <v>90</v>
      </c>
      <c r="E9" s="16"/>
      <c r="F9" s="17">
        <v>105</v>
      </c>
      <c r="G9" s="16"/>
      <c r="H9" s="18">
        <f t="shared" si="4"/>
        <v>195</v>
      </c>
      <c r="I9" s="19"/>
      <c r="J9" s="15">
        <v>36</v>
      </c>
      <c r="K9" s="16"/>
      <c r="L9" s="17">
        <v>58</v>
      </c>
      <c r="M9" s="16"/>
      <c r="N9" s="18">
        <f t="shared" si="0"/>
        <v>94</v>
      </c>
      <c r="O9" s="19"/>
      <c r="P9" s="20">
        <f t="shared" si="1"/>
        <v>0.4</v>
      </c>
      <c r="Q9" s="21"/>
      <c r="R9" s="22">
        <f t="shared" si="2"/>
        <v>0.5523809523809524</v>
      </c>
      <c r="S9" s="21"/>
      <c r="T9" s="23">
        <f t="shared" si="3"/>
        <v>0.48205128205128206</v>
      </c>
      <c r="U9" s="24"/>
    </row>
    <row r="10" spans="1:21" ht="16.5" customHeight="1">
      <c r="A10" s="14" t="s">
        <v>16</v>
      </c>
      <c r="B10" s="15">
        <v>133</v>
      </c>
      <c r="C10" s="16"/>
      <c r="D10" s="17">
        <v>132</v>
      </c>
      <c r="E10" s="16"/>
      <c r="F10" s="17">
        <v>159</v>
      </c>
      <c r="G10" s="16"/>
      <c r="H10" s="18">
        <f t="shared" si="4"/>
        <v>291</v>
      </c>
      <c r="I10" s="19"/>
      <c r="J10" s="15">
        <v>52</v>
      </c>
      <c r="K10" s="16"/>
      <c r="L10" s="17">
        <v>80</v>
      </c>
      <c r="M10" s="16"/>
      <c r="N10" s="18">
        <f t="shared" si="0"/>
        <v>132</v>
      </c>
      <c r="O10" s="19"/>
      <c r="P10" s="20">
        <f t="shared" si="1"/>
        <v>0.3939393939393939</v>
      </c>
      <c r="Q10" s="21"/>
      <c r="R10" s="22">
        <f t="shared" si="2"/>
        <v>0.5031446540880503</v>
      </c>
      <c r="S10" s="21"/>
      <c r="T10" s="23">
        <f t="shared" si="3"/>
        <v>0.4536082474226804</v>
      </c>
      <c r="U10" s="24"/>
    </row>
    <row r="11" spans="1:21" ht="16.5" customHeight="1">
      <c r="A11" s="14" t="s">
        <v>17</v>
      </c>
      <c r="B11" s="15">
        <v>233</v>
      </c>
      <c r="C11" s="16"/>
      <c r="D11" s="17">
        <v>232</v>
      </c>
      <c r="E11" s="16"/>
      <c r="F11" s="17">
        <v>262</v>
      </c>
      <c r="G11" s="16"/>
      <c r="H11" s="18">
        <f>D11+F11</f>
        <v>494</v>
      </c>
      <c r="I11" s="19"/>
      <c r="J11" s="15">
        <v>109</v>
      </c>
      <c r="K11" s="16"/>
      <c r="L11" s="17">
        <v>153</v>
      </c>
      <c r="M11" s="16"/>
      <c r="N11" s="18">
        <f t="shared" si="0"/>
        <v>262</v>
      </c>
      <c r="O11" s="19"/>
      <c r="P11" s="20">
        <f t="shared" si="1"/>
        <v>0.4698275862068966</v>
      </c>
      <c r="Q11" s="21"/>
      <c r="R11" s="22">
        <f t="shared" si="2"/>
        <v>0.583969465648855</v>
      </c>
      <c r="S11" s="21"/>
      <c r="T11" s="23">
        <f t="shared" si="3"/>
        <v>0.5303643724696356</v>
      </c>
      <c r="U11" s="24"/>
    </row>
    <row r="12" spans="1:21" ht="16.5" customHeight="1">
      <c r="A12" s="14" t="s">
        <v>18</v>
      </c>
      <c r="B12" s="15">
        <v>187</v>
      </c>
      <c r="C12" s="16"/>
      <c r="D12" s="17">
        <v>205</v>
      </c>
      <c r="E12" s="16"/>
      <c r="F12" s="17">
        <v>256</v>
      </c>
      <c r="G12" s="16"/>
      <c r="H12" s="18">
        <f t="shared" si="4"/>
        <v>461</v>
      </c>
      <c r="I12" s="19"/>
      <c r="J12" s="15">
        <v>98</v>
      </c>
      <c r="K12" s="16"/>
      <c r="L12" s="17">
        <v>128</v>
      </c>
      <c r="M12" s="16"/>
      <c r="N12" s="18">
        <f t="shared" si="0"/>
        <v>226</v>
      </c>
      <c r="O12" s="19"/>
      <c r="P12" s="20">
        <f t="shared" si="1"/>
        <v>0.47804878048780486</v>
      </c>
      <c r="Q12" s="21"/>
      <c r="R12" s="22">
        <f t="shared" si="2"/>
        <v>0.5</v>
      </c>
      <c r="S12" s="21"/>
      <c r="T12" s="23">
        <f t="shared" si="3"/>
        <v>0.49023861171366595</v>
      </c>
      <c r="U12" s="24"/>
    </row>
    <row r="13" spans="1:21" ht="16.5" customHeight="1">
      <c r="A13" s="14" t="s">
        <v>19</v>
      </c>
      <c r="B13" s="15">
        <v>523</v>
      </c>
      <c r="C13" s="16"/>
      <c r="D13" s="17">
        <v>604</v>
      </c>
      <c r="E13" s="16">
        <v>724</v>
      </c>
      <c r="F13" s="17">
        <v>644</v>
      </c>
      <c r="G13" s="16"/>
      <c r="H13" s="18">
        <f t="shared" si="4"/>
        <v>1248</v>
      </c>
      <c r="I13" s="19"/>
      <c r="J13" s="15">
        <v>216</v>
      </c>
      <c r="K13" s="16"/>
      <c r="L13" s="17">
        <v>304</v>
      </c>
      <c r="M13" s="16"/>
      <c r="N13" s="18">
        <f t="shared" si="0"/>
        <v>520</v>
      </c>
      <c r="O13" s="19"/>
      <c r="P13" s="20">
        <f t="shared" si="1"/>
        <v>0.3576158940397351</v>
      </c>
      <c r="Q13" s="21"/>
      <c r="R13" s="22">
        <f t="shared" si="2"/>
        <v>0.4720496894409938</v>
      </c>
      <c r="S13" s="21"/>
      <c r="T13" s="23">
        <f t="shared" si="3"/>
        <v>0.4166666666666667</v>
      </c>
      <c r="U13" s="24"/>
    </row>
    <row r="14" spans="1:21" ht="16.5" customHeight="1">
      <c r="A14" s="14" t="s">
        <v>20</v>
      </c>
      <c r="B14" s="15">
        <v>1737</v>
      </c>
      <c r="C14" s="16"/>
      <c r="D14" s="17">
        <v>1886</v>
      </c>
      <c r="E14" s="16"/>
      <c r="F14" s="17">
        <v>2112</v>
      </c>
      <c r="G14" s="16"/>
      <c r="H14" s="18">
        <f t="shared" si="4"/>
        <v>3998</v>
      </c>
      <c r="I14" s="19"/>
      <c r="J14" s="15">
        <v>608</v>
      </c>
      <c r="K14" s="16"/>
      <c r="L14" s="17">
        <v>834</v>
      </c>
      <c r="M14" s="16"/>
      <c r="N14" s="18">
        <f t="shared" si="0"/>
        <v>1442</v>
      </c>
      <c r="O14" s="19"/>
      <c r="P14" s="20">
        <f t="shared" si="1"/>
        <v>0.32237539766702017</v>
      </c>
      <c r="Q14" s="21"/>
      <c r="R14" s="22">
        <f t="shared" si="2"/>
        <v>0.39488636363636365</v>
      </c>
      <c r="S14" s="21"/>
      <c r="T14" s="23">
        <f t="shared" si="3"/>
        <v>0.36068034017008505</v>
      </c>
      <c r="U14" s="24"/>
    </row>
    <row r="15" spans="1:21" ht="16.5" customHeight="1">
      <c r="A15" s="14" t="s">
        <v>21</v>
      </c>
      <c r="B15" s="15">
        <v>497</v>
      </c>
      <c r="C15" s="16"/>
      <c r="D15" s="17">
        <v>559</v>
      </c>
      <c r="E15" s="16"/>
      <c r="F15" s="17">
        <v>601</v>
      </c>
      <c r="G15" s="16"/>
      <c r="H15" s="18">
        <f t="shared" si="4"/>
        <v>1160</v>
      </c>
      <c r="I15" s="19"/>
      <c r="J15" s="15">
        <v>210</v>
      </c>
      <c r="K15" s="16"/>
      <c r="L15" s="17">
        <v>258</v>
      </c>
      <c r="M15" s="16"/>
      <c r="N15" s="18">
        <f t="shared" si="0"/>
        <v>468</v>
      </c>
      <c r="O15" s="19"/>
      <c r="P15" s="20">
        <f t="shared" si="1"/>
        <v>0.3756708407871199</v>
      </c>
      <c r="Q15" s="21"/>
      <c r="R15" s="22">
        <f t="shared" si="2"/>
        <v>0.4292845257903494</v>
      </c>
      <c r="S15" s="21"/>
      <c r="T15" s="23">
        <f t="shared" si="3"/>
        <v>0.40344827586206894</v>
      </c>
      <c r="U15" s="24"/>
    </row>
    <row r="16" spans="1:21" ht="16.5" customHeight="1">
      <c r="A16" s="14" t="s">
        <v>22</v>
      </c>
      <c r="B16" s="15">
        <v>1305</v>
      </c>
      <c r="C16" s="16"/>
      <c r="D16" s="17">
        <v>1418</v>
      </c>
      <c r="E16" s="16"/>
      <c r="F16" s="17">
        <v>1569</v>
      </c>
      <c r="G16" s="16"/>
      <c r="H16" s="18">
        <f t="shared" si="4"/>
        <v>2987</v>
      </c>
      <c r="I16" s="19"/>
      <c r="J16" s="15">
        <v>380</v>
      </c>
      <c r="K16" s="16"/>
      <c r="L16" s="17">
        <v>525</v>
      </c>
      <c r="M16" s="16"/>
      <c r="N16" s="18">
        <f t="shared" si="0"/>
        <v>905</v>
      </c>
      <c r="O16" s="19"/>
      <c r="P16" s="20">
        <f t="shared" si="1"/>
        <v>0.2679830747531735</v>
      </c>
      <c r="Q16" s="21"/>
      <c r="R16" s="22">
        <f t="shared" si="2"/>
        <v>0.33460803059273425</v>
      </c>
      <c r="S16" s="21"/>
      <c r="T16" s="23">
        <f t="shared" si="3"/>
        <v>0.302979578172079</v>
      </c>
      <c r="U16" s="24"/>
    </row>
    <row r="17" spans="1:21" ht="16.5" customHeight="1">
      <c r="A17" s="14" t="s">
        <v>23</v>
      </c>
      <c r="B17" s="15">
        <v>542</v>
      </c>
      <c r="C17" s="16"/>
      <c r="D17" s="17">
        <v>635</v>
      </c>
      <c r="E17" s="16"/>
      <c r="F17" s="17">
        <v>671</v>
      </c>
      <c r="G17" s="16"/>
      <c r="H17" s="18">
        <f t="shared" si="4"/>
        <v>1306</v>
      </c>
      <c r="I17" s="19"/>
      <c r="J17" s="15">
        <v>218</v>
      </c>
      <c r="K17" s="16"/>
      <c r="L17" s="17">
        <v>293</v>
      </c>
      <c r="M17" s="16"/>
      <c r="N17" s="18">
        <f t="shared" si="0"/>
        <v>511</v>
      </c>
      <c r="O17" s="19"/>
      <c r="P17" s="20">
        <f t="shared" si="1"/>
        <v>0.34330708661417325</v>
      </c>
      <c r="Q17" s="21"/>
      <c r="R17" s="22">
        <f t="shared" si="2"/>
        <v>0.4366616989567809</v>
      </c>
      <c r="S17" s="21"/>
      <c r="T17" s="23">
        <f t="shared" si="3"/>
        <v>0.39127105666156203</v>
      </c>
      <c r="U17" s="24"/>
    </row>
    <row r="18" spans="1:21" ht="16.5" customHeight="1">
      <c r="A18" s="14" t="s">
        <v>24</v>
      </c>
      <c r="B18" s="15">
        <v>555</v>
      </c>
      <c r="C18" s="16"/>
      <c r="D18" s="17">
        <v>655</v>
      </c>
      <c r="E18" s="16"/>
      <c r="F18" s="17">
        <v>621</v>
      </c>
      <c r="G18" s="16"/>
      <c r="H18" s="18">
        <f t="shared" si="4"/>
        <v>1276</v>
      </c>
      <c r="I18" s="19"/>
      <c r="J18" s="15">
        <v>247</v>
      </c>
      <c r="K18" s="16"/>
      <c r="L18" s="17">
        <v>296</v>
      </c>
      <c r="M18" s="16"/>
      <c r="N18" s="18">
        <f t="shared" si="0"/>
        <v>543</v>
      </c>
      <c r="O18" s="19"/>
      <c r="P18" s="20">
        <f t="shared" si="1"/>
        <v>0.37709923664122136</v>
      </c>
      <c r="Q18" s="21"/>
      <c r="R18" s="22">
        <f t="shared" si="2"/>
        <v>0.47665056360708535</v>
      </c>
      <c r="S18" s="21"/>
      <c r="T18" s="23">
        <f t="shared" si="3"/>
        <v>0.42554858934169276</v>
      </c>
      <c r="U18" s="24"/>
    </row>
    <row r="19" spans="1:21" ht="16.5" customHeight="1">
      <c r="A19" s="14" t="s">
        <v>25</v>
      </c>
      <c r="B19" s="15">
        <v>161</v>
      </c>
      <c r="C19" s="16"/>
      <c r="D19" s="17">
        <v>151</v>
      </c>
      <c r="E19" s="16"/>
      <c r="F19" s="17">
        <v>159</v>
      </c>
      <c r="G19" s="16"/>
      <c r="H19" s="18">
        <f t="shared" si="4"/>
        <v>310</v>
      </c>
      <c r="I19" s="19"/>
      <c r="J19" s="15">
        <v>81</v>
      </c>
      <c r="K19" s="16"/>
      <c r="L19" s="17">
        <v>103</v>
      </c>
      <c r="M19" s="16"/>
      <c r="N19" s="18">
        <f t="shared" si="0"/>
        <v>184</v>
      </c>
      <c r="O19" s="19"/>
      <c r="P19" s="20">
        <f t="shared" si="1"/>
        <v>0.5364238410596026</v>
      </c>
      <c r="Q19" s="21"/>
      <c r="R19" s="22">
        <f t="shared" si="2"/>
        <v>0.6477987421383647</v>
      </c>
      <c r="S19" s="21"/>
      <c r="T19" s="23">
        <f t="shared" si="3"/>
        <v>0.5935483870967742</v>
      </c>
      <c r="U19" s="24"/>
    </row>
    <row r="20" spans="1:21" ht="16.5" customHeight="1">
      <c r="A20" s="14" t="s">
        <v>26</v>
      </c>
      <c r="B20" s="15">
        <v>539</v>
      </c>
      <c r="C20" s="16"/>
      <c r="D20" s="17">
        <v>653</v>
      </c>
      <c r="E20" s="16"/>
      <c r="F20" s="17">
        <v>670</v>
      </c>
      <c r="G20" s="16"/>
      <c r="H20" s="18">
        <f>D20+F20</f>
        <v>1323</v>
      </c>
      <c r="I20" s="19"/>
      <c r="J20" s="15">
        <v>235</v>
      </c>
      <c r="K20" s="16">
        <v>268</v>
      </c>
      <c r="L20" s="17">
        <v>274</v>
      </c>
      <c r="M20" s="16"/>
      <c r="N20" s="18">
        <f t="shared" si="0"/>
        <v>509</v>
      </c>
      <c r="O20" s="19"/>
      <c r="P20" s="20">
        <f t="shared" si="1"/>
        <v>0.35987748851454826</v>
      </c>
      <c r="Q20" s="21"/>
      <c r="R20" s="22">
        <f t="shared" si="2"/>
        <v>0.408955223880597</v>
      </c>
      <c r="S20" s="21"/>
      <c r="T20" s="23">
        <f t="shared" si="3"/>
        <v>0.3847316704459562</v>
      </c>
      <c r="U20" s="24"/>
    </row>
    <row r="21" spans="1:21" ht="16.5" customHeight="1">
      <c r="A21" s="14" t="s">
        <v>27</v>
      </c>
      <c r="B21" s="15">
        <v>202</v>
      </c>
      <c r="C21" s="16"/>
      <c r="D21" s="17">
        <v>183</v>
      </c>
      <c r="E21" s="16"/>
      <c r="F21" s="17">
        <v>221</v>
      </c>
      <c r="G21" s="16"/>
      <c r="H21" s="18">
        <f t="shared" si="4"/>
        <v>404</v>
      </c>
      <c r="I21" s="19"/>
      <c r="J21" s="15">
        <v>64</v>
      </c>
      <c r="K21" s="16"/>
      <c r="L21" s="17">
        <v>103</v>
      </c>
      <c r="M21" s="16"/>
      <c r="N21" s="18">
        <f t="shared" si="0"/>
        <v>167</v>
      </c>
      <c r="O21" s="19"/>
      <c r="P21" s="20">
        <f t="shared" si="1"/>
        <v>0.34972677595628415</v>
      </c>
      <c r="Q21" s="21"/>
      <c r="R21" s="22">
        <f t="shared" si="2"/>
        <v>0.4660633484162896</v>
      </c>
      <c r="S21" s="21"/>
      <c r="T21" s="23">
        <f t="shared" si="3"/>
        <v>0.41336633663366334</v>
      </c>
      <c r="U21" s="24"/>
    </row>
    <row r="22" spans="1:21" ht="16.5" customHeight="1">
      <c r="A22" s="14" t="s">
        <v>28</v>
      </c>
      <c r="B22" s="15">
        <v>224</v>
      </c>
      <c r="C22" s="16"/>
      <c r="D22" s="17">
        <v>243</v>
      </c>
      <c r="E22" s="16"/>
      <c r="F22" s="17">
        <v>227</v>
      </c>
      <c r="G22" s="16"/>
      <c r="H22" s="18">
        <f t="shared" si="4"/>
        <v>470</v>
      </c>
      <c r="I22" s="19"/>
      <c r="J22" s="15">
        <v>79</v>
      </c>
      <c r="K22" s="16"/>
      <c r="L22" s="17">
        <v>111</v>
      </c>
      <c r="M22" s="16"/>
      <c r="N22" s="18">
        <f t="shared" si="0"/>
        <v>190</v>
      </c>
      <c r="O22" s="19"/>
      <c r="P22" s="20">
        <f t="shared" si="1"/>
        <v>0.32510288065843623</v>
      </c>
      <c r="Q22" s="21"/>
      <c r="R22" s="22">
        <f t="shared" si="2"/>
        <v>0.4889867841409692</v>
      </c>
      <c r="S22" s="21"/>
      <c r="T22" s="23">
        <f t="shared" si="3"/>
        <v>0.40425531914893614</v>
      </c>
      <c r="U22" s="24"/>
    </row>
    <row r="23" spans="1:21" ht="16.5" customHeight="1">
      <c r="A23" s="14" t="s">
        <v>29</v>
      </c>
      <c r="B23" s="15">
        <v>153</v>
      </c>
      <c r="C23" s="16"/>
      <c r="D23" s="17">
        <v>144</v>
      </c>
      <c r="E23" s="16"/>
      <c r="F23" s="17">
        <v>170</v>
      </c>
      <c r="G23" s="16"/>
      <c r="H23" s="18">
        <f t="shared" si="4"/>
        <v>314</v>
      </c>
      <c r="I23" s="19"/>
      <c r="J23" s="15">
        <v>73</v>
      </c>
      <c r="K23" s="16"/>
      <c r="L23" s="17">
        <v>96</v>
      </c>
      <c r="M23" s="16"/>
      <c r="N23" s="18">
        <f t="shared" si="0"/>
        <v>169</v>
      </c>
      <c r="O23" s="19"/>
      <c r="P23" s="20">
        <f t="shared" si="1"/>
        <v>0.5069444444444444</v>
      </c>
      <c r="Q23" s="21"/>
      <c r="R23" s="22">
        <f t="shared" si="2"/>
        <v>0.5647058823529412</v>
      </c>
      <c r="S23" s="21"/>
      <c r="T23" s="23">
        <f t="shared" si="3"/>
        <v>0.5382165605095541</v>
      </c>
      <c r="U23" s="24"/>
    </row>
    <row r="24" spans="1:21" ht="17.25" customHeight="1">
      <c r="A24" s="25" t="s">
        <v>30</v>
      </c>
      <c r="B24" s="26">
        <v>175</v>
      </c>
      <c r="C24" s="27"/>
      <c r="D24" s="28">
        <v>149</v>
      </c>
      <c r="E24" s="27"/>
      <c r="F24" s="28">
        <v>184</v>
      </c>
      <c r="G24" s="27"/>
      <c r="H24" s="29">
        <f t="shared" si="4"/>
        <v>333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0.4563758389261745</v>
      </c>
      <c r="Q24" s="37"/>
      <c r="R24" s="38">
        <f t="shared" si="2"/>
        <v>0.592391304347826</v>
      </c>
      <c r="S24" s="37"/>
      <c r="T24" s="39">
        <f t="shared" si="3"/>
        <v>0.5315315315315315</v>
      </c>
      <c r="U24" s="40"/>
    </row>
    <row r="25" spans="1:21" ht="16.5" customHeight="1">
      <c r="A25" s="3" t="s">
        <v>31</v>
      </c>
      <c r="B25" s="4">
        <v>262</v>
      </c>
      <c r="C25" s="5"/>
      <c r="D25" s="6">
        <v>237</v>
      </c>
      <c r="E25" s="5"/>
      <c r="F25" s="6">
        <v>275</v>
      </c>
      <c r="G25" s="5">
        <v>34</v>
      </c>
      <c r="H25" s="7">
        <f t="shared" si="4"/>
        <v>512</v>
      </c>
      <c r="I25" s="41"/>
      <c r="J25" s="4">
        <v>118</v>
      </c>
      <c r="K25" s="5"/>
      <c r="L25" s="6">
        <v>159</v>
      </c>
      <c r="M25" s="5"/>
      <c r="N25" s="7">
        <f t="shared" si="0"/>
        <v>277</v>
      </c>
      <c r="O25" s="8"/>
      <c r="P25" s="9">
        <f t="shared" si="1"/>
        <v>0.4978902953586498</v>
      </c>
      <c r="Q25" s="10"/>
      <c r="R25" s="11">
        <f t="shared" si="2"/>
        <v>0.5781818181818181</v>
      </c>
      <c r="S25" s="10"/>
      <c r="T25" s="12">
        <f t="shared" si="3"/>
        <v>0.541015625</v>
      </c>
      <c r="U25" s="13"/>
    </row>
    <row r="26" spans="1:21" ht="16.5" customHeight="1">
      <c r="A26" s="14" t="s">
        <v>32</v>
      </c>
      <c r="B26" s="15">
        <v>534</v>
      </c>
      <c r="C26" s="16"/>
      <c r="D26" s="17">
        <v>499</v>
      </c>
      <c r="E26" s="16"/>
      <c r="F26" s="17">
        <v>577</v>
      </c>
      <c r="G26" s="16"/>
      <c r="H26" s="18">
        <f t="shared" si="4"/>
        <v>1076</v>
      </c>
      <c r="I26" s="42"/>
      <c r="J26" s="15">
        <v>200</v>
      </c>
      <c r="K26" s="16"/>
      <c r="L26" s="43">
        <v>275</v>
      </c>
      <c r="M26" s="16"/>
      <c r="N26" s="18">
        <f t="shared" si="0"/>
        <v>475</v>
      </c>
      <c r="O26" s="19"/>
      <c r="P26" s="20">
        <f t="shared" si="1"/>
        <v>0.40080160320641284</v>
      </c>
      <c r="Q26" s="21"/>
      <c r="R26" s="22">
        <f t="shared" si="2"/>
        <v>0.47660311958405543</v>
      </c>
      <c r="S26" s="21"/>
      <c r="T26" s="23">
        <f t="shared" si="3"/>
        <v>0.44144981412639406</v>
      </c>
      <c r="U26" s="24"/>
    </row>
    <row r="27" spans="1:21" ht="16.5" customHeight="1">
      <c r="A27" s="14" t="s">
        <v>33</v>
      </c>
      <c r="B27" s="15">
        <v>264</v>
      </c>
      <c r="C27" s="16"/>
      <c r="D27" s="17">
        <v>260</v>
      </c>
      <c r="E27" s="16">
        <v>320</v>
      </c>
      <c r="F27" s="17">
        <v>277</v>
      </c>
      <c r="G27" s="16"/>
      <c r="H27" s="18">
        <f t="shared" si="4"/>
        <v>537</v>
      </c>
      <c r="I27" s="42"/>
      <c r="J27" s="15">
        <v>127</v>
      </c>
      <c r="K27" s="16"/>
      <c r="L27" s="17">
        <v>165</v>
      </c>
      <c r="M27" s="16"/>
      <c r="N27" s="18">
        <f t="shared" si="0"/>
        <v>292</v>
      </c>
      <c r="O27" s="19"/>
      <c r="P27" s="20">
        <f t="shared" si="1"/>
        <v>0.48846153846153845</v>
      </c>
      <c r="Q27" s="21"/>
      <c r="R27" s="22">
        <f t="shared" si="2"/>
        <v>0.5956678700361011</v>
      </c>
      <c r="S27" s="21"/>
      <c r="T27" s="23">
        <f t="shared" si="3"/>
        <v>0.5437616387337058</v>
      </c>
      <c r="U27" s="24"/>
    </row>
    <row r="28" spans="1:21" ht="16.5" customHeight="1">
      <c r="A28" s="44" t="s">
        <v>34</v>
      </c>
      <c r="B28" s="26">
        <v>323</v>
      </c>
      <c r="C28" s="27"/>
      <c r="D28" s="28">
        <v>310</v>
      </c>
      <c r="E28" s="27"/>
      <c r="F28" s="28">
        <v>305</v>
      </c>
      <c r="G28" s="27"/>
      <c r="H28" s="29">
        <f t="shared" si="4"/>
        <v>615</v>
      </c>
      <c r="I28" s="45"/>
      <c r="J28" s="26">
        <v>137</v>
      </c>
      <c r="K28" s="27"/>
      <c r="L28" s="28">
        <v>157</v>
      </c>
      <c r="M28" s="27"/>
      <c r="N28" s="29">
        <f t="shared" si="0"/>
        <v>294</v>
      </c>
      <c r="O28" s="30"/>
      <c r="P28" s="46">
        <f t="shared" si="1"/>
        <v>0.44193548387096776</v>
      </c>
      <c r="Q28" s="47"/>
      <c r="R28" s="48">
        <f t="shared" si="2"/>
        <v>0.5147540983606558</v>
      </c>
      <c r="S28" s="47"/>
      <c r="T28" s="49">
        <f t="shared" si="3"/>
        <v>0.47804878048780486</v>
      </c>
      <c r="U28" s="50"/>
    </row>
    <row r="29" spans="1:21" ht="16.5" customHeight="1">
      <c r="A29" s="51" t="s">
        <v>38</v>
      </c>
      <c r="B29" s="4">
        <v>907</v>
      </c>
      <c r="C29" s="5"/>
      <c r="D29" s="6">
        <v>921</v>
      </c>
      <c r="E29" s="5"/>
      <c r="F29" s="6">
        <v>1065</v>
      </c>
      <c r="G29" s="5"/>
      <c r="H29" s="7">
        <f t="shared" si="4"/>
        <v>1986</v>
      </c>
      <c r="I29" s="52"/>
      <c r="J29" s="53">
        <v>295</v>
      </c>
      <c r="K29" s="54"/>
      <c r="L29" s="55">
        <v>450</v>
      </c>
      <c r="M29" s="54"/>
      <c r="N29" s="56">
        <f t="shared" si="0"/>
        <v>745</v>
      </c>
      <c r="O29" s="52"/>
      <c r="P29" s="57">
        <f t="shared" si="1"/>
        <v>0.32030401737242126</v>
      </c>
      <c r="Q29" s="58"/>
      <c r="R29" s="59">
        <f t="shared" si="2"/>
        <v>0.4225352112676056</v>
      </c>
      <c r="S29" s="58"/>
      <c r="T29" s="59">
        <f t="shared" si="3"/>
        <v>0.37512588116817724</v>
      </c>
      <c r="U29" s="60"/>
    </row>
    <row r="30" spans="1:21" ht="16.5" customHeight="1">
      <c r="A30" s="14" t="s">
        <v>39</v>
      </c>
      <c r="B30" s="15">
        <v>184</v>
      </c>
      <c r="C30" s="16"/>
      <c r="D30" s="17">
        <v>197</v>
      </c>
      <c r="E30" s="16"/>
      <c r="F30" s="17">
        <v>227</v>
      </c>
      <c r="G30" s="16"/>
      <c r="H30" s="18">
        <f t="shared" si="4"/>
        <v>424</v>
      </c>
      <c r="I30" s="19"/>
      <c r="J30" s="61">
        <v>76</v>
      </c>
      <c r="K30" s="16"/>
      <c r="L30" s="17">
        <v>100</v>
      </c>
      <c r="M30" s="16"/>
      <c r="N30" s="18">
        <f t="shared" si="0"/>
        <v>176</v>
      </c>
      <c r="O30" s="19"/>
      <c r="P30" s="23">
        <f t="shared" si="1"/>
        <v>0.38578680203045684</v>
      </c>
      <c r="Q30" s="21"/>
      <c r="R30" s="22">
        <f t="shared" si="2"/>
        <v>0.44052863436123346</v>
      </c>
      <c r="S30" s="21"/>
      <c r="T30" s="22">
        <f t="shared" si="3"/>
        <v>0.41509433962264153</v>
      </c>
      <c r="U30" s="24"/>
    </row>
    <row r="31" spans="1:21" ht="16.5" customHeight="1">
      <c r="A31" s="14" t="s">
        <v>35</v>
      </c>
      <c r="B31" s="15">
        <v>224</v>
      </c>
      <c r="C31" s="16"/>
      <c r="D31" s="17">
        <v>241</v>
      </c>
      <c r="E31" s="16"/>
      <c r="F31" s="17">
        <v>263</v>
      </c>
      <c r="G31" s="16"/>
      <c r="H31" s="18">
        <f>D31+F31</f>
        <v>504</v>
      </c>
      <c r="I31" s="19"/>
      <c r="J31" s="61">
        <v>104</v>
      </c>
      <c r="K31" s="16"/>
      <c r="L31" s="17">
        <v>144</v>
      </c>
      <c r="M31" s="16"/>
      <c r="N31" s="18">
        <f t="shared" si="0"/>
        <v>248</v>
      </c>
      <c r="O31" s="19"/>
      <c r="P31" s="23">
        <f t="shared" si="1"/>
        <v>0.4315352697095436</v>
      </c>
      <c r="Q31" s="21"/>
      <c r="R31" s="22">
        <f t="shared" si="2"/>
        <v>0.5475285171102662</v>
      </c>
      <c r="S31" s="21"/>
      <c r="T31" s="22">
        <f t="shared" si="3"/>
        <v>0.49206349206349204</v>
      </c>
      <c r="U31" s="24"/>
    </row>
    <row r="32" spans="1:21" ht="16.5" customHeight="1">
      <c r="A32" s="14" t="s">
        <v>36</v>
      </c>
      <c r="B32" s="15">
        <v>184</v>
      </c>
      <c r="C32" s="16">
        <v>203</v>
      </c>
      <c r="D32" s="17">
        <v>177</v>
      </c>
      <c r="E32" s="16"/>
      <c r="F32" s="17">
        <v>193</v>
      </c>
      <c r="G32" s="16"/>
      <c r="H32" s="18">
        <f t="shared" si="4"/>
        <v>370</v>
      </c>
      <c r="I32" s="19"/>
      <c r="J32" s="61">
        <v>93</v>
      </c>
      <c r="K32" s="16"/>
      <c r="L32" s="17">
        <v>113</v>
      </c>
      <c r="M32" s="16"/>
      <c r="N32" s="18">
        <f t="shared" si="0"/>
        <v>206</v>
      </c>
      <c r="O32" s="19"/>
      <c r="P32" s="23">
        <f t="shared" si="1"/>
        <v>0.5254237288135594</v>
      </c>
      <c r="Q32" s="21"/>
      <c r="R32" s="22">
        <f t="shared" si="2"/>
        <v>0.5854922279792746</v>
      </c>
      <c r="S32" s="21"/>
      <c r="T32" s="22">
        <f t="shared" si="3"/>
        <v>0.5567567567567567</v>
      </c>
      <c r="U32" s="24"/>
    </row>
    <row r="33" spans="1:21" ht="16.5" customHeight="1" thickBot="1">
      <c r="A33" s="62" t="s">
        <v>40</v>
      </c>
      <c r="B33" s="63">
        <v>273</v>
      </c>
      <c r="C33" s="64"/>
      <c r="D33" s="65">
        <v>238</v>
      </c>
      <c r="E33" s="64"/>
      <c r="F33" s="65">
        <v>246</v>
      </c>
      <c r="G33" s="64"/>
      <c r="H33" s="66">
        <f t="shared" si="4"/>
        <v>484</v>
      </c>
      <c r="I33" s="67"/>
      <c r="J33" s="68">
        <v>123</v>
      </c>
      <c r="K33" s="69"/>
      <c r="L33" s="70">
        <v>155</v>
      </c>
      <c r="M33" s="69"/>
      <c r="N33" s="71">
        <f t="shared" si="0"/>
        <v>278</v>
      </c>
      <c r="O33" s="72"/>
      <c r="P33" s="73">
        <f t="shared" si="1"/>
        <v>0.5168067226890757</v>
      </c>
      <c r="Q33" s="74"/>
      <c r="R33" s="75">
        <f t="shared" si="2"/>
        <v>0.6300813008130082</v>
      </c>
      <c r="S33" s="74"/>
      <c r="T33" s="76">
        <f t="shared" si="3"/>
        <v>0.5743801652892562</v>
      </c>
      <c r="U33" s="77"/>
    </row>
    <row r="34" spans="1:21" ht="16.5" customHeight="1" thickBot="1" thickTop="1">
      <c r="A34" s="78" t="s">
        <v>37</v>
      </c>
      <c r="B34" s="79">
        <f>SUM(B5:B33)</f>
        <v>15603</v>
      </c>
      <c r="C34" s="80"/>
      <c r="D34" s="81">
        <f>SUM(D5:D33)</f>
        <v>16389</v>
      </c>
      <c r="E34" s="80"/>
      <c r="F34" s="81">
        <f>SUM(F5:F33)</f>
        <v>17919</v>
      </c>
      <c r="G34" s="80"/>
      <c r="H34" s="81">
        <f>SUM(H5:H33)</f>
        <v>34308</v>
      </c>
      <c r="I34" s="79"/>
      <c r="J34" s="82">
        <f>SUM(J5:J33)</f>
        <v>5738</v>
      </c>
      <c r="K34" s="80"/>
      <c r="L34" s="81">
        <f>SUM(L5:L33)</f>
        <v>7843</v>
      </c>
      <c r="M34" s="80"/>
      <c r="N34" s="81">
        <f>SUM(N5:N33)</f>
        <v>13581</v>
      </c>
      <c r="O34" s="83"/>
      <c r="P34" s="84">
        <f t="shared" si="1"/>
        <v>0.35011288059064005</v>
      </c>
      <c r="Q34" s="85"/>
      <c r="R34" s="86">
        <f t="shared" si="2"/>
        <v>0.4376918354818907</v>
      </c>
      <c r="S34" s="85"/>
      <c r="T34" s="87">
        <f t="shared" si="3"/>
        <v>0.39585519412381953</v>
      </c>
      <c r="U34" s="88"/>
    </row>
  </sheetData>
  <sheetProtection/>
  <mergeCells count="18"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Z10" sqref="Z10"/>
    </sheetView>
  </sheetViews>
  <sheetFormatPr defaultColWidth="9.00390625" defaultRowHeight="15" customHeight="1"/>
  <cols>
    <col min="1" max="1" width="12.375" style="2" customWidth="1"/>
    <col min="2" max="2" width="10.50390625" style="1" customWidth="1"/>
    <col min="3" max="3" width="0.875" style="1" customWidth="1"/>
    <col min="4" max="4" width="9.875" style="1" customWidth="1"/>
    <col min="5" max="5" width="1.12109375" style="1" customWidth="1"/>
    <col min="6" max="6" width="10.00390625" style="1" customWidth="1"/>
    <col min="7" max="7" width="1.25" style="1" customWidth="1"/>
    <col min="8" max="8" width="10.125" style="1" customWidth="1"/>
    <col min="9" max="9" width="0.875" style="1" customWidth="1"/>
    <col min="10" max="10" width="9.375" style="1" customWidth="1"/>
    <col min="11" max="11" width="0.875" style="1" customWidth="1"/>
    <col min="12" max="12" width="9.75390625" style="1" customWidth="1"/>
    <col min="13" max="13" width="0.875" style="1" customWidth="1"/>
    <col min="14" max="14" width="9.875" style="1" customWidth="1"/>
    <col min="15" max="15" width="0.875" style="1" customWidth="1"/>
    <col min="16" max="16" width="10.00390625" style="1" customWidth="1"/>
    <col min="17" max="17" width="0.875" style="1" customWidth="1"/>
    <col min="18" max="18" width="9.875" style="1" customWidth="1"/>
    <col min="19" max="19" width="0.875" style="1" customWidth="1"/>
    <col min="20" max="20" width="9.75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50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2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13"/>
      <c r="C4" s="114"/>
      <c r="D4" s="97" t="s">
        <v>8</v>
      </c>
      <c r="E4" s="98"/>
      <c r="F4" s="97" t="s">
        <v>9</v>
      </c>
      <c r="G4" s="98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3704</v>
      </c>
      <c r="C5" s="5"/>
      <c r="D5" s="6">
        <v>4002</v>
      </c>
      <c r="E5" s="5"/>
      <c r="F5" s="6">
        <v>4203</v>
      </c>
      <c r="G5" s="5"/>
      <c r="H5" s="7">
        <f>D5+F5</f>
        <v>8205</v>
      </c>
      <c r="I5" s="8"/>
      <c r="J5" s="4">
        <v>1096</v>
      </c>
      <c r="K5" s="5"/>
      <c r="L5" s="6">
        <v>1524</v>
      </c>
      <c r="M5" s="5"/>
      <c r="N5" s="7">
        <f aca="true" t="shared" si="0" ref="N5:N33">J5+L5</f>
        <v>2620</v>
      </c>
      <c r="O5" s="8"/>
      <c r="P5" s="9">
        <f aca="true" t="shared" si="1" ref="P5:P34">J5/D5</f>
        <v>0.27386306846576713</v>
      </c>
      <c r="Q5" s="10"/>
      <c r="R5" s="11">
        <f aca="true" t="shared" si="2" ref="R5:R34">L5/F5</f>
        <v>0.3625981441827266</v>
      </c>
      <c r="S5" s="10"/>
      <c r="T5" s="12">
        <f aca="true" t="shared" si="3" ref="T5:T34">N5/H5</f>
        <v>0.31931748933577087</v>
      </c>
      <c r="U5" s="90"/>
    </row>
    <row r="6" spans="1:21" ht="16.5" customHeight="1">
      <c r="A6" s="14" t="s">
        <v>12</v>
      </c>
      <c r="B6" s="15">
        <v>861</v>
      </c>
      <c r="C6" s="16"/>
      <c r="D6" s="17">
        <v>792</v>
      </c>
      <c r="E6" s="16"/>
      <c r="F6" s="17">
        <v>935</v>
      </c>
      <c r="G6" s="16"/>
      <c r="H6" s="18">
        <f>D6+F6</f>
        <v>1727</v>
      </c>
      <c r="I6" s="19"/>
      <c r="J6" s="15">
        <v>321</v>
      </c>
      <c r="K6" s="16"/>
      <c r="L6" s="17">
        <v>468</v>
      </c>
      <c r="M6" s="16"/>
      <c r="N6" s="18">
        <f t="shared" si="0"/>
        <v>789</v>
      </c>
      <c r="O6" s="19"/>
      <c r="P6" s="20">
        <f t="shared" si="1"/>
        <v>0.4053030303030303</v>
      </c>
      <c r="Q6" s="21"/>
      <c r="R6" s="22">
        <f t="shared" si="2"/>
        <v>0.5005347593582887</v>
      </c>
      <c r="S6" s="21"/>
      <c r="T6" s="23">
        <f t="shared" si="3"/>
        <v>0.4568616097278518</v>
      </c>
      <c r="U6" s="91"/>
    </row>
    <row r="7" spans="1:21" ht="16.5" customHeight="1">
      <c r="A7" s="14" t="s">
        <v>13</v>
      </c>
      <c r="B7" s="15">
        <v>382</v>
      </c>
      <c r="C7" s="16"/>
      <c r="D7" s="17">
        <v>338</v>
      </c>
      <c r="E7" s="16"/>
      <c r="F7" s="17">
        <v>430</v>
      </c>
      <c r="G7" s="16"/>
      <c r="H7" s="18">
        <f>D7+F7</f>
        <v>768</v>
      </c>
      <c r="I7" s="19"/>
      <c r="J7" s="15">
        <v>164</v>
      </c>
      <c r="K7" s="16"/>
      <c r="L7" s="17">
        <v>250</v>
      </c>
      <c r="M7" s="16"/>
      <c r="N7" s="18">
        <f t="shared" si="0"/>
        <v>414</v>
      </c>
      <c r="O7" s="19"/>
      <c r="P7" s="20">
        <f t="shared" si="1"/>
        <v>0.48520710059171596</v>
      </c>
      <c r="Q7" s="21"/>
      <c r="R7" s="22">
        <f t="shared" si="2"/>
        <v>0.5813953488372093</v>
      </c>
      <c r="S7" s="21"/>
      <c r="T7" s="23">
        <f t="shared" si="3"/>
        <v>0.5390625</v>
      </c>
      <c r="U7" s="91"/>
    </row>
    <row r="8" spans="1:21" ht="16.5" customHeight="1">
      <c r="A8" s="14" t="s">
        <v>14</v>
      </c>
      <c r="B8" s="15">
        <v>248</v>
      </c>
      <c r="C8" s="16"/>
      <c r="D8" s="17">
        <v>240</v>
      </c>
      <c r="E8" s="16"/>
      <c r="F8" s="17">
        <v>286</v>
      </c>
      <c r="G8" s="16"/>
      <c r="H8" s="18">
        <f aca="true" t="shared" si="4" ref="H8:H33">D8+F8</f>
        <v>526</v>
      </c>
      <c r="I8" s="19"/>
      <c r="J8" s="15">
        <v>110</v>
      </c>
      <c r="K8" s="16"/>
      <c r="L8" s="17">
        <v>162</v>
      </c>
      <c r="M8" s="16"/>
      <c r="N8" s="18">
        <f t="shared" si="0"/>
        <v>272</v>
      </c>
      <c r="O8" s="19"/>
      <c r="P8" s="20">
        <f t="shared" si="1"/>
        <v>0.4583333333333333</v>
      </c>
      <c r="Q8" s="21"/>
      <c r="R8" s="22">
        <f t="shared" si="2"/>
        <v>0.5664335664335665</v>
      </c>
      <c r="S8" s="21"/>
      <c r="T8" s="23">
        <f t="shared" si="3"/>
        <v>0.5171102661596958</v>
      </c>
      <c r="U8" s="91"/>
    </row>
    <row r="9" spans="1:21" ht="16.5" customHeight="1">
      <c r="A9" s="14" t="s">
        <v>15</v>
      </c>
      <c r="B9" s="15">
        <v>85</v>
      </c>
      <c r="C9" s="16"/>
      <c r="D9" s="17">
        <v>89</v>
      </c>
      <c r="E9" s="16"/>
      <c r="F9" s="17">
        <v>105</v>
      </c>
      <c r="G9" s="16"/>
      <c r="H9" s="18">
        <f t="shared" si="4"/>
        <v>194</v>
      </c>
      <c r="I9" s="19"/>
      <c r="J9" s="15">
        <v>37</v>
      </c>
      <c r="K9" s="16"/>
      <c r="L9" s="17">
        <v>58</v>
      </c>
      <c r="M9" s="16"/>
      <c r="N9" s="18">
        <f t="shared" si="0"/>
        <v>95</v>
      </c>
      <c r="O9" s="19"/>
      <c r="P9" s="20">
        <f t="shared" si="1"/>
        <v>0.4157303370786517</v>
      </c>
      <c r="Q9" s="21"/>
      <c r="R9" s="22">
        <f t="shared" si="2"/>
        <v>0.5523809523809524</v>
      </c>
      <c r="S9" s="21"/>
      <c r="T9" s="23">
        <f t="shared" si="3"/>
        <v>0.4896907216494845</v>
      </c>
      <c r="U9" s="91"/>
    </row>
    <row r="10" spans="1:21" ht="16.5" customHeight="1">
      <c r="A10" s="14" t="s">
        <v>16</v>
      </c>
      <c r="B10" s="15">
        <v>133</v>
      </c>
      <c r="C10" s="16"/>
      <c r="D10" s="17">
        <v>132</v>
      </c>
      <c r="E10" s="16"/>
      <c r="F10" s="17">
        <v>158</v>
      </c>
      <c r="G10" s="16"/>
      <c r="H10" s="18">
        <f t="shared" si="4"/>
        <v>290</v>
      </c>
      <c r="I10" s="19"/>
      <c r="J10" s="15">
        <v>52</v>
      </c>
      <c r="K10" s="16"/>
      <c r="L10" s="17">
        <v>79</v>
      </c>
      <c r="M10" s="16"/>
      <c r="N10" s="18">
        <f t="shared" si="0"/>
        <v>131</v>
      </c>
      <c r="O10" s="19"/>
      <c r="P10" s="20">
        <f t="shared" si="1"/>
        <v>0.3939393939393939</v>
      </c>
      <c r="Q10" s="21"/>
      <c r="R10" s="22">
        <f t="shared" si="2"/>
        <v>0.5</v>
      </c>
      <c r="S10" s="21"/>
      <c r="T10" s="23">
        <f t="shared" si="3"/>
        <v>0.4517241379310345</v>
      </c>
      <c r="U10" s="91"/>
    </row>
    <row r="11" spans="1:21" ht="16.5" customHeight="1">
      <c r="A11" s="14" t="s">
        <v>17</v>
      </c>
      <c r="B11" s="15">
        <v>233</v>
      </c>
      <c r="C11" s="16"/>
      <c r="D11" s="17">
        <v>232</v>
      </c>
      <c r="E11" s="16"/>
      <c r="F11" s="17">
        <v>262</v>
      </c>
      <c r="G11" s="16"/>
      <c r="H11" s="18">
        <f>D11+F11</f>
        <v>494</v>
      </c>
      <c r="I11" s="19"/>
      <c r="J11" s="15">
        <v>110</v>
      </c>
      <c r="K11" s="16"/>
      <c r="L11" s="17">
        <v>153</v>
      </c>
      <c r="M11" s="16"/>
      <c r="N11" s="18">
        <f t="shared" si="0"/>
        <v>263</v>
      </c>
      <c r="O11" s="19"/>
      <c r="P11" s="20">
        <f t="shared" si="1"/>
        <v>0.47413793103448276</v>
      </c>
      <c r="Q11" s="21"/>
      <c r="R11" s="22">
        <f t="shared" si="2"/>
        <v>0.583969465648855</v>
      </c>
      <c r="S11" s="21"/>
      <c r="T11" s="23">
        <f t="shared" si="3"/>
        <v>0.5323886639676113</v>
      </c>
      <c r="U11" s="91"/>
    </row>
    <row r="12" spans="1:21" ht="16.5" customHeight="1">
      <c r="A12" s="14" t="s">
        <v>18</v>
      </c>
      <c r="B12" s="15">
        <v>189</v>
      </c>
      <c r="C12" s="16"/>
      <c r="D12" s="17">
        <v>206</v>
      </c>
      <c r="E12" s="16"/>
      <c r="F12" s="17">
        <v>258</v>
      </c>
      <c r="G12" s="16"/>
      <c r="H12" s="18">
        <f t="shared" si="4"/>
        <v>464</v>
      </c>
      <c r="I12" s="19"/>
      <c r="J12" s="15">
        <v>99</v>
      </c>
      <c r="K12" s="16"/>
      <c r="L12" s="17">
        <v>129</v>
      </c>
      <c r="M12" s="16"/>
      <c r="N12" s="18">
        <f t="shared" si="0"/>
        <v>228</v>
      </c>
      <c r="O12" s="19"/>
      <c r="P12" s="20">
        <f t="shared" si="1"/>
        <v>0.48058252427184467</v>
      </c>
      <c r="Q12" s="21"/>
      <c r="R12" s="22">
        <f t="shared" si="2"/>
        <v>0.5</v>
      </c>
      <c r="S12" s="21"/>
      <c r="T12" s="23">
        <f t="shared" si="3"/>
        <v>0.49137931034482757</v>
      </c>
      <c r="U12" s="91"/>
    </row>
    <row r="13" spans="1:21" ht="16.5" customHeight="1">
      <c r="A13" s="14" t="s">
        <v>19</v>
      </c>
      <c r="B13" s="15">
        <v>520</v>
      </c>
      <c r="C13" s="16"/>
      <c r="D13" s="17">
        <v>601</v>
      </c>
      <c r="E13" s="16">
        <v>724</v>
      </c>
      <c r="F13" s="17">
        <v>644</v>
      </c>
      <c r="G13" s="16"/>
      <c r="H13" s="18">
        <f t="shared" si="4"/>
        <v>1245</v>
      </c>
      <c r="I13" s="19"/>
      <c r="J13" s="15">
        <v>214</v>
      </c>
      <c r="K13" s="16"/>
      <c r="L13" s="17">
        <v>305</v>
      </c>
      <c r="M13" s="16"/>
      <c r="N13" s="18">
        <f t="shared" si="0"/>
        <v>519</v>
      </c>
      <c r="O13" s="19"/>
      <c r="P13" s="20">
        <f t="shared" si="1"/>
        <v>0.3560732113144759</v>
      </c>
      <c r="Q13" s="21"/>
      <c r="R13" s="22">
        <f t="shared" si="2"/>
        <v>0.47360248447204967</v>
      </c>
      <c r="S13" s="21"/>
      <c r="T13" s="23">
        <f t="shared" si="3"/>
        <v>0.41686746987951806</v>
      </c>
      <c r="U13" s="91"/>
    </row>
    <row r="14" spans="1:21" ht="16.5" customHeight="1">
      <c r="A14" s="14" t="s">
        <v>20</v>
      </c>
      <c r="B14" s="15">
        <v>1739</v>
      </c>
      <c r="C14" s="16"/>
      <c r="D14" s="17">
        <v>1884</v>
      </c>
      <c r="E14" s="16"/>
      <c r="F14" s="17">
        <v>2108</v>
      </c>
      <c r="G14" s="16"/>
      <c r="H14" s="18">
        <f t="shared" si="4"/>
        <v>3992</v>
      </c>
      <c r="I14" s="19"/>
      <c r="J14" s="15">
        <v>610</v>
      </c>
      <c r="K14" s="16"/>
      <c r="L14" s="17">
        <v>832</v>
      </c>
      <c r="M14" s="16"/>
      <c r="N14" s="18">
        <f t="shared" si="0"/>
        <v>1442</v>
      </c>
      <c r="O14" s="19"/>
      <c r="P14" s="20">
        <f t="shared" si="1"/>
        <v>0.3237791932059448</v>
      </c>
      <c r="Q14" s="21"/>
      <c r="R14" s="22">
        <f t="shared" si="2"/>
        <v>0.3946869070208729</v>
      </c>
      <c r="S14" s="21"/>
      <c r="T14" s="23">
        <f t="shared" si="3"/>
        <v>0.36122244488977956</v>
      </c>
      <c r="U14" s="91"/>
    </row>
    <row r="15" spans="1:21" ht="16.5" customHeight="1">
      <c r="A15" s="14" t="s">
        <v>21</v>
      </c>
      <c r="B15" s="15">
        <v>499</v>
      </c>
      <c r="C15" s="16"/>
      <c r="D15" s="17">
        <v>563</v>
      </c>
      <c r="E15" s="16"/>
      <c r="F15" s="17">
        <v>601</v>
      </c>
      <c r="G15" s="16"/>
      <c r="H15" s="18">
        <f t="shared" si="4"/>
        <v>1164</v>
      </c>
      <c r="I15" s="19"/>
      <c r="J15" s="15">
        <v>213</v>
      </c>
      <c r="K15" s="16"/>
      <c r="L15" s="17">
        <v>258</v>
      </c>
      <c r="M15" s="16"/>
      <c r="N15" s="18">
        <f t="shared" si="0"/>
        <v>471</v>
      </c>
      <c r="O15" s="19"/>
      <c r="P15" s="20">
        <f t="shared" si="1"/>
        <v>0.3783303730017762</v>
      </c>
      <c r="Q15" s="21"/>
      <c r="R15" s="22">
        <f t="shared" si="2"/>
        <v>0.4292845257903494</v>
      </c>
      <c r="S15" s="21"/>
      <c r="T15" s="23">
        <f t="shared" si="3"/>
        <v>0.40463917525773196</v>
      </c>
      <c r="U15" s="91"/>
    </row>
    <row r="16" spans="1:21" ht="16.5" customHeight="1">
      <c r="A16" s="14" t="s">
        <v>22</v>
      </c>
      <c r="B16" s="15">
        <v>1303</v>
      </c>
      <c r="C16" s="16"/>
      <c r="D16" s="17">
        <v>1423</v>
      </c>
      <c r="E16" s="16"/>
      <c r="F16" s="17">
        <v>1571</v>
      </c>
      <c r="G16" s="16"/>
      <c r="H16" s="18">
        <f t="shared" si="4"/>
        <v>2994</v>
      </c>
      <c r="I16" s="19"/>
      <c r="J16" s="15">
        <v>379</v>
      </c>
      <c r="K16" s="16"/>
      <c r="L16" s="17">
        <v>524</v>
      </c>
      <c r="M16" s="16"/>
      <c r="N16" s="18">
        <f t="shared" si="0"/>
        <v>903</v>
      </c>
      <c r="O16" s="19"/>
      <c r="P16" s="20">
        <f t="shared" si="1"/>
        <v>0.2663387210119466</v>
      </c>
      <c r="Q16" s="21"/>
      <c r="R16" s="22">
        <f t="shared" si="2"/>
        <v>0.33354551241247615</v>
      </c>
      <c r="S16" s="21"/>
      <c r="T16" s="23">
        <f t="shared" si="3"/>
        <v>0.3016032064128257</v>
      </c>
      <c r="U16" s="91"/>
    </row>
    <row r="17" spans="1:21" ht="16.5" customHeight="1">
      <c r="A17" s="14" t="s">
        <v>23</v>
      </c>
      <c r="B17" s="15">
        <v>542</v>
      </c>
      <c r="C17" s="16"/>
      <c r="D17" s="17">
        <v>637</v>
      </c>
      <c r="E17" s="16"/>
      <c r="F17" s="17">
        <v>671</v>
      </c>
      <c r="G17" s="16"/>
      <c r="H17" s="18">
        <f t="shared" si="4"/>
        <v>1308</v>
      </c>
      <c r="I17" s="19"/>
      <c r="J17" s="15">
        <v>218</v>
      </c>
      <c r="K17" s="16"/>
      <c r="L17" s="17">
        <v>296</v>
      </c>
      <c r="M17" s="16"/>
      <c r="N17" s="18">
        <f t="shared" si="0"/>
        <v>514</v>
      </c>
      <c r="O17" s="19"/>
      <c r="P17" s="20">
        <f t="shared" si="1"/>
        <v>0.34222919937205654</v>
      </c>
      <c r="Q17" s="21"/>
      <c r="R17" s="22">
        <f t="shared" si="2"/>
        <v>0.44113263785394935</v>
      </c>
      <c r="S17" s="21"/>
      <c r="T17" s="23">
        <f t="shared" si="3"/>
        <v>0.3929663608562691</v>
      </c>
      <c r="U17" s="91"/>
    </row>
    <row r="18" spans="1:21" ht="16.5" customHeight="1">
      <c r="A18" s="14" t="s">
        <v>24</v>
      </c>
      <c r="B18" s="15">
        <v>554</v>
      </c>
      <c r="C18" s="16"/>
      <c r="D18" s="17">
        <v>652</v>
      </c>
      <c r="E18" s="16"/>
      <c r="F18" s="17">
        <v>620</v>
      </c>
      <c r="G18" s="16"/>
      <c r="H18" s="18">
        <f t="shared" si="4"/>
        <v>1272</v>
      </c>
      <c r="I18" s="19"/>
      <c r="J18" s="15">
        <v>247</v>
      </c>
      <c r="K18" s="16"/>
      <c r="L18" s="17">
        <v>297</v>
      </c>
      <c r="M18" s="16"/>
      <c r="N18" s="18">
        <f t="shared" si="0"/>
        <v>544</v>
      </c>
      <c r="O18" s="19"/>
      <c r="P18" s="20">
        <f t="shared" si="1"/>
        <v>0.37883435582822084</v>
      </c>
      <c r="Q18" s="21"/>
      <c r="R18" s="22">
        <f t="shared" si="2"/>
        <v>0.4790322580645161</v>
      </c>
      <c r="S18" s="21"/>
      <c r="T18" s="23">
        <f t="shared" si="3"/>
        <v>0.4276729559748428</v>
      </c>
      <c r="U18" s="91"/>
    </row>
    <row r="19" spans="1:21" ht="16.5" customHeight="1">
      <c r="A19" s="14" t="s">
        <v>25</v>
      </c>
      <c r="B19" s="15">
        <v>161</v>
      </c>
      <c r="C19" s="16"/>
      <c r="D19" s="17">
        <v>151</v>
      </c>
      <c r="E19" s="16"/>
      <c r="F19" s="17">
        <v>159</v>
      </c>
      <c r="G19" s="16"/>
      <c r="H19" s="18">
        <f t="shared" si="4"/>
        <v>310</v>
      </c>
      <c r="I19" s="19"/>
      <c r="J19" s="15">
        <v>81</v>
      </c>
      <c r="K19" s="16"/>
      <c r="L19" s="17">
        <v>103</v>
      </c>
      <c r="M19" s="16"/>
      <c r="N19" s="18">
        <f t="shared" si="0"/>
        <v>184</v>
      </c>
      <c r="O19" s="19"/>
      <c r="P19" s="20">
        <f t="shared" si="1"/>
        <v>0.5364238410596026</v>
      </c>
      <c r="Q19" s="21"/>
      <c r="R19" s="22">
        <f t="shared" si="2"/>
        <v>0.6477987421383647</v>
      </c>
      <c r="S19" s="21"/>
      <c r="T19" s="23">
        <f t="shared" si="3"/>
        <v>0.5935483870967742</v>
      </c>
      <c r="U19" s="91"/>
    </row>
    <row r="20" spans="1:21" ht="16.5" customHeight="1">
      <c r="A20" s="14" t="s">
        <v>26</v>
      </c>
      <c r="B20" s="15">
        <v>539</v>
      </c>
      <c r="C20" s="16"/>
      <c r="D20" s="17">
        <v>652</v>
      </c>
      <c r="E20" s="16"/>
      <c r="F20" s="17">
        <v>668</v>
      </c>
      <c r="G20" s="16"/>
      <c r="H20" s="18">
        <f>D20+F20</f>
        <v>1320</v>
      </c>
      <c r="I20" s="19"/>
      <c r="J20" s="15">
        <v>234</v>
      </c>
      <c r="K20" s="16">
        <v>268</v>
      </c>
      <c r="L20" s="17">
        <v>273</v>
      </c>
      <c r="M20" s="16"/>
      <c r="N20" s="18">
        <f t="shared" si="0"/>
        <v>507</v>
      </c>
      <c r="O20" s="19"/>
      <c r="P20" s="20">
        <f t="shared" si="1"/>
        <v>0.3588957055214724</v>
      </c>
      <c r="Q20" s="21"/>
      <c r="R20" s="22">
        <f t="shared" si="2"/>
        <v>0.4086826347305389</v>
      </c>
      <c r="S20" s="21"/>
      <c r="T20" s="23">
        <f t="shared" si="3"/>
        <v>0.3840909090909091</v>
      </c>
      <c r="U20" s="91"/>
    </row>
    <row r="21" spans="1:21" ht="16.5" customHeight="1">
      <c r="A21" s="14" t="s">
        <v>27</v>
      </c>
      <c r="B21" s="15">
        <v>201</v>
      </c>
      <c r="C21" s="16"/>
      <c r="D21" s="17">
        <v>183</v>
      </c>
      <c r="E21" s="16"/>
      <c r="F21" s="17">
        <v>221</v>
      </c>
      <c r="G21" s="16"/>
      <c r="H21" s="18">
        <f t="shared" si="4"/>
        <v>404</v>
      </c>
      <c r="I21" s="19"/>
      <c r="J21" s="15">
        <v>64</v>
      </c>
      <c r="K21" s="16"/>
      <c r="L21" s="17">
        <v>102</v>
      </c>
      <c r="M21" s="16"/>
      <c r="N21" s="18">
        <f t="shared" si="0"/>
        <v>166</v>
      </c>
      <c r="O21" s="19"/>
      <c r="P21" s="20">
        <f t="shared" si="1"/>
        <v>0.34972677595628415</v>
      </c>
      <c r="Q21" s="21"/>
      <c r="R21" s="22">
        <f t="shared" si="2"/>
        <v>0.46153846153846156</v>
      </c>
      <c r="S21" s="21"/>
      <c r="T21" s="23">
        <f t="shared" si="3"/>
        <v>0.41089108910891087</v>
      </c>
      <c r="U21" s="91"/>
    </row>
    <row r="22" spans="1:21" ht="16.5" customHeight="1">
      <c r="A22" s="14" t="s">
        <v>28</v>
      </c>
      <c r="B22" s="15">
        <v>223</v>
      </c>
      <c r="C22" s="16"/>
      <c r="D22" s="17">
        <v>243</v>
      </c>
      <c r="E22" s="16"/>
      <c r="F22" s="17">
        <v>227</v>
      </c>
      <c r="G22" s="16"/>
      <c r="H22" s="18">
        <f t="shared" si="4"/>
        <v>470</v>
      </c>
      <c r="I22" s="19"/>
      <c r="J22" s="15">
        <v>78</v>
      </c>
      <c r="K22" s="16"/>
      <c r="L22" s="17">
        <v>111</v>
      </c>
      <c r="M22" s="16"/>
      <c r="N22" s="18">
        <f t="shared" si="0"/>
        <v>189</v>
      </c>
      <c r="O22" s="19"/>
      <c r="P22" s="20">
        <f t="shared" si="1"/>
        <v>0.32098765432098764</v>
      </c>
      <c r="Q22" s="21"/>
      <c r="R22" s="22">
        <f t="shared" si="2"/>
        <v>0.4889867841409692</v>
      </c>
      <c r="S22" s="21"/>
      <c r="T22" s="23">
        <f t="shared" si="3"/>
        <v>0.4021276595744681</v>
      </c>
      <c r="U22" s="91"/>
    </row>
    <row r="23" spans="1:21" ht="16.5" customHeight="1">
      <c r="A23" s="14" t="s">
        <v>29</v>
      </c>
      <c r="B23" s="15">
        <v>152</v>
      </c>
      <c r="C23" s="16"/>
      <c r="D23" s="17">
        <v>144</v>
      </c>
      <c r="E23" s="16"/>
      <c r="F23" s="17">
        <v>169</v>
      </c>
      <c r="G23" s="16"/>
      <c r="H23" s="18">
        <f t="shared" si="4"/>
        <v>313</v>
      </c>
      <c r="I23" s="19"/>
      <c r="J23" s="15">
        <v>73</v>
      </c>
      <c r="K23" s="16"/>
      <c r="L23" s="17">
        <v>96</v>
      </c>
      <c r="M23" s="16"/>
      <c r="N23" s="18">
        <f t="shared" si="0"/>
        <v>169</v>
      </c>
      <c r="O23" s="19"/>
      <c r="P23" s="20">
        <f t="shared" si="1"/>
        <v>0.5069444444444444</v>
      </c>
      <c r="Q23" s="21"/>
      <c r="R23" s="22">
        <f t="shared" si="2"/>
        <v>0.5680473372781065</v>
      </c>
      <c r="S23" s="21"/>
      <c r="T23" s="23">
        <f t="shared" si="3"/>
        <v>0.5399361022364217</v>
      </c>
      <c r="U23" s="91"/>
    </row>
    <row r="24" spans="1:21" ht="17.25" customHeight="1">
      <c r="A24" s="25" t="s">
        <v>30</v>
      </c>
      <c r="B24" s="26">
        <v>176</v>
      </c>
      <c r="C24" s="27"/>
      <c r="D24" s="28">
        <v>148</v>
      </c>
      <c r="E24" s="27"/>
      <c r="F24" s="28">
        <v>184</v>
      </c>
      <c r="G24" s="27"/>
      <c r="H24" s="29">
        <f t="shared" si="4"/>
        <v>332</v>
      </c>
      <c r="I24" s="30"/>
      <c r="J24" s="31">
        <v>68</v>
      </c>
      <c r="K24" s="32"/>
      <c r="L24" s="33">
        <v>109</v>
      </c>
      <c r="M24" s="32"/>
      <c r="N24" s="34">
        <f t="shared" si="0"/>
        <v>177</v>
      </c>
      <c r="O24" s="35"/>
      <c r="P24" s="36">
        <f t="shared" si="1"/>
        <v>0.4594594594594595</v>
      </c>
      <c r="Q24" s="37"/>
      <c r="R24" s="38">
        <f t="shared" si="2"/>
        <v>0.592391304347826</v>
      </c>
      <c r="S24" s="37"/>
      <c r="T24" s="39">
        <f t="shared" si="3"/>
        <v>0.5331325301204819</v>
      </c>
      <c r="U24" s="92"/>
    </row>
    <row r="25" spans="1:21" ht="16.5" customHeight="1">
      <c r="A25" s="3" t="s">
        <v>31</v>
      </c>
      <c r="B25" s="4">
        <v>261</v>
      </c>
      <c r="C25" s="5"/>
      <c r="D25" s="6">
        <v>236</v>
      </c>
      <c r="E25" s="5"/>
      <c r="F25" s="6">
        <v>274</v>
      </c>
      <c r="G25" s="5">
        <v>34</v>
      </c>
      <c r="H25" s="7">
        <f t="shared" si="4"/>
        <v>510</v>
      </c>
      <c r="I25" s="41"/>
      <c r="J25" s="4">
        <v>118</v>
      </c>
      <c r="K25" s="5"/>
      <c r="L25" s="6">
        <v>159</v>
      </c>
      <c r="M25" s="5"/>
      <c r="N25" s="7">
        <f t="shared" si="0"/>
        <v>277</v>
      </c>
      <c r="O25" s="8"/>
      <c r="P25" s="9">
        <f t="shared" si="1"/>
        <v>0.5</v>
      </c>
      <c r="Q25" s="10"/>
      <c r="R25" s="11">
        <f t="shared" si="2"/>
        <v>0.5802919708029197</v>
      </c>
      <c r="S25" s="10"/>
      <c r="T25" s="12">
        <f t="shared" si="3"/>
        <v>0.5431372549019607</v>
      </c>
      <c r="U25" s="90"/>
    </row>
    <row r="26" spans="1:21" ht="16.5" customHeight="1">
      <c r="A26" s="14" t="s">
        <v>32</v>
      </c>
      <c r="B26" s="15">
        <v>530</v>
      </c>
      <c r="C26" s="16"/>
      <c r="D26" s="17">
        <v>496</v>
      </c>
      <c r="E26" s="16"/>
      <c r="F26" s="17">
        <v>573</v>
      </c>
      <c r="G26" s="16"/>
      <c r="H26" s="18">
        <f t="shared" si="4"/>
        <v>1069</v>
      </c>
      <c r="I26" s="42"/>
      <c r="J26" s="15">
        <v>198</v>
      </c>
      <c r="K26" s="16"/>
      <c r="L26" s="43">
        <v>277</v>
      </c>
      <c r="M26" s="16"/>
      <c r="N26" s="18">
        <f t="shared" si="0"/>
        <v>475</v>
      </c>
      <c r="O26" s="19"/>
      <c r="P26" s="20">
        <f t="shared" si="1"/>
        <v>0.39919354838709675</v>
      </c>
      <c r="Q26" s="21"/>
      <c r="R26" s="22">
        <f t="shared" si="2"/>
        <v>0.48342059336823734</v>
      </c>
      <c r="S26" s="21"/>
      <c r="T26" s="23">
        <f t="shared" si="3"/>
        <v>0.44434050514499535</v>
      </c>
      <c r="U26" s="91"/>
    </row>
    <row r="27" spans="1:21" ht="16.5" customHeight="1">
      <c r="A27" s="14" t="s">
        <v>33</v>
      </c>
      <c r="B27" s="15">
        <v>263</v>
      </c>
      <c r="C27" s="16"/>
      <c r="D27" s="17">
        <v>257</v>
      </c>
      <c r="E27" s="16">
        <v>320</v>
      </c>
      <c r="F27" s="17">
        <v>277</v>
      </c>
      <c r="G27" s="16"/>
      <c r="H27" s="18">
        <f t="shared" si="4"/>
        <v>534</v>
      </c>
      <c r="I27" s="42"/>
      <c r="J27" s="15">
        <v>124</v>
      </c>
      <c r="K27" s="16"/>
      <c r="L27" s="17">
        <v>165</v>
      </c>
      <c r="M27" s="16"/>
      <c r="N27" s="18">
        <f t="shared" si="0"/>
        <v>289</v>
      </c>
      <c r="O27" s="19"/>
      <c r="P27" s="20">
        <f t="shared" si="1"/>
        <v>0.48249027237354086</v>
      </c>
      <c r="Q27" s="21"/>
      <c r="R27" s="22">
        <f t="shared" si="2"/>
        <v>0.5956678700361011</v>
      </c>
      <c r="S27" s="21"/>
      <c r="T27" s="23">
        <f t="shared" si="3"/>
        <v>0.5411985018726592</v>
      </c>
      <c r="U27" s="91"/>
    </row>
    <row r="28" spans="1:21" ht="16.5" customHeight="1">
      <c r="A28" s="44" t="s">
        <v>34</v>
      </c>
      <c r="B28" s="26">
        <v>321</v>
      </c>
      <c r="C28" s="27"/>
      <c r="D28" s="28">
        <v>310</v>
      </c>
      <c r="E28" s="27"/>
      <c r="F28" s="28">
        <v>304</v>
      </c>
      <c r="G28" s="27"/>
      <c r="H28" s="29">
        <f t="shared" si="4"/>
        <v>614</v>
      </c>
      <c r="I28" s="45"/>
      <c r="J28" s="26">
        <v>137</v>
      </c>
      <c r="K28" s="27"/>
      <c r="L28" s="28">
        <v>154</v>
      </c>
      <c r="M28" s="27"/>
      <c r="N28" s="29">
        <f t="shared" si="0"/>
        <v>291</v>
      </c>
      <c r="O28" s="30"/>
      <c r="P28" s="46">
        <f t="shared" si="1"/>
        <v>0.44193548387096776</v>
      </c>
      <c r="Q28" s="47"/>
      <c r="R28" s="48">
        <f t="shared" si="2"/>
        <v>0.506578947368421</v>
      </c>
      <c r="S28" s="47"/>
      <c r="T28" s="49">
        <f t="shared" si="3"/>
        <v>0.4739413680781759</v>
      </c>
      <c r="U28" s="93"/>
    </row>
    <row r="29" spans="1:21" ht="16.5" customHeight="1">
      <c r="A29" s="51" t="s">
        <v>38</v>
      </c>
      <c r="B29" s="4">
        <v>906</v>
      </c>
      <c r="C29" s="5"/>
      <c r="D29" s="6">
        <v>919</v>
      </c>
      <c r="E29" s="5"/>
      <c r="F29" s="6">
        <v>1065</v>
      </c>
      <c r="G29" s="5"/>
      <c r="H29" s="7">
        <f t="shared" si="4"/>
        <v>1984</v>
      </c>
      <c r="I29" s="52"/>
      <c r="J29" s="53">
        <v>299</v>
      </c>
      <c r="K29" s="54"/>
      <c r="L29" s="55">
        <v>450</v>
      </c>
      <c r="M29" s="54"/>
      <c r="N29" s="56">
        <f t="shared" si="0"/>
        <v>749</v>
      </c>
      <c r="O29" s="52"/>
      <c r="P29" s="57">
        <f t="shared" si="1"/>
        <v>0.3253536452665941</v>
      </c>
      <c r="Q29" s="58"/>
      <c r="R29" s="59">
        <f t="shared" si="2"/>
        <v>0.4225352112676056</v>
      </c>
      <c r="S29" s="58"/>
      <c r="T29" s="59">
        <f t="shared" si="3"/>
        <v>0.37752016129032256</v>
      </c>
      <c r="U29" s="94"/>
    </row>
    <row r="30" spans="1:21" ht="16.5" customHeight="1">
      <c r="A30" s="14" t="s">
        <v>39</v>
      </c>
      <c r="B30" s="15">
        <v>184</v>
      </c>
      <c r="C30" s="16"/>
      <c r="D30" s="17">
        <v>197</v>
      </c>
      <c r="E30" s="16"/>
      <c r="F30" s="17">
        <v>226</v>
      </c>
      <c r="G30" s="16"/>
      <c r="H30" s="18">
        <f t="shared" si="4"/>
        <v>423</v>
      </c>
      <c r="I30" s="19"/>
      <c r="J30" s="61">
        <v>77</v>
      </c>
      <c r="K30" s="16"/>
      <c r="L30" s="17">
        <v>101</v>
      </c>
      <c r="M30" s="16"/>
      <c r="N30" s="18">
        <f t="shared" si="0"/>
        <v>178</v>
      </c>
      <c r="O30" s="19"/>
      <c r="P30" s="23">
        <f t="shared" si="1"/>
        <v>0.39086294416243655</v>
      </c>
      <c r="Q30" s="21"/>
      <c r="R30" s="22">
        <f t="shared" si="2"/>
        <v>0.4469026548672566</v>
      </c>
      <c r="S30" s="21"/>
      <c r="T30" s="22">
        <f t="shared" si="3"/>
        <v>0.42080378250591016</v>
      </c>
      <c r="U30" s="91"/>
    </row>
    <row r="31" spans="1:21" ht="16.5" customHeight="1">
      <c r="A31" s="14" t="s">
        <v>35</v>
      </c>
      <c r="B31" s="15">
        <v>223</v>
      </c>
      <c r="C31" s="16"/>
      <c r="D31" s="17">
        <v>241</v>
      </c>
      <c r="E31" s="16"/>
      <c r="F31" s="17">
        <v>262</v>
      </c>
      <c r="G31" s="16"/>
      <c r="H31" s="18">
        <f>D31+F31</f>
        <v>503</v>
      </c>
      <c r="I31" s="19"/>
      <c r="J31" s="61">
        <v>104</v>
      </c>
      <c r="K31" s="16"/>
      <c r="L31" s="17">
        <v>144</v>
      </c>
      <c r="M31" s="16"/>
      <c r="N31" s="18">
        <f t="shared" si="0"/>
        <v>248</v>
      </c>
      <c r="O31" s="19"/>
      <c r="P31" s="23">
        <f t="shared" si="1"/>
        <v>0.4315352697095436</v>
      </c>
      <c r="Q31" s="21"/>
      <c r="R31" s="22">
        <f t="shared" si="2"/>
        <v>0.549618320610687</v>
      </c>
      <c r="S31" s="21"/>
      <c r="T31" s="22">
        <f t="shared" si="3"/>
        <v>0.49304174950298213</v>
      </c>
      <c r="U31" s="91"/>
    </row>
    <row r="32" spans="1:21" ht="16.5" customHeight="1">
      <c r="A32" s="14" t="s">
        <v>36</v>
      </c>
      <c r="B32" s="15">
        <v>185</v>
      </c>
      <c r="C32" s="16">
        <v>203</v>
      </c>
      <c r="D32" s="17">
        <v>179</v>
      </c>
      <c r="E32" s="16"/>
      <c r="F32" s="17">
        <v>193</v>
      </c>
      <c r="G32" s="16"/>
      <c r="H32" s="18">
        <f t="shared" si="4"/>
        <v>372</v>
      </c>
      <c r="I32" s="19"/>
      <c r="J32" s="61">
        <v>94</v>
      </c>
      <c r="K32" s="16"/>
      <c r="L32" s="17">
        <v>115</v>
      </c>
      <c r="M32" s="16"/>
      <c r="N32" s="18">
        <f t="shared" si="0"/>
        <v>209</v>
      </c>
      <c r="O32" s="19"/>
      <c r="P32" s="23">
        <f t="shared" si="1"/>
        <v>0.5251396648044693</v>
      </c>
      <c r="Q32" s="21"/>
      <c r="R32" s="22">
        <f t="shared" si="2"/>
        <v>0.5958549222797928</v>
      </c>
      <c r="S32" s="21"/>
      <c r="T32" s="22">
        <f t="shared" si="3"/>
        <v>0.5618279569892473</v>
      </c>
      <c r="U32" s="91"/>
    </row>
    <row r="33" spans="1:21" ht="16.5" customHeight="1" thickBot="1">
      <c r="A33" s="62" t="s">
        <v>40</v>
      </c>
      <c r="B33" s="63">
        <v>273</v>
      </c>
      <c r="C33" s="64"/>
      <c r="D33" s="65">
        <v>235</v>
      </c>
      <c r="E33" s="64"/>
      <c r="F33" s="65">
        <v>247</v>
      </c>
      <c r="G33" s="64"/>
      <c r="H33" s="66">
        <f t="shared" si="4"/>
        <v>482</v>
      </c>
      <c r="I33" s="67"/>
      <c r="J33" s="68">
        <v>123</v>
      </c>
      <c r="K33" s="69"/>
      <c r="L33" s="70">
        <v>157</v>
      </c>
      <c r="M33" s="69"/>
      <c r="N33" s="71">
        <f t="shared" si="0"/>
        <v>280</v>
      </c>
      <c r="O33" s="72"/>
      <c r="P33" s="73">
        <f t="shared" si="1"/>
        <v>0.5234042553191489</v>
      </c>
      <c r="Q33" s="74"/>
      <c r="R33" s="75">
        <f t="shared" si="2"/>
        <v>0.6356275303643725</v>
      </c>
      <c r="S33" s="74"/>
      <c r="T33" s="76">
        <f t="shared" si="3"/>
        <v>0.5809128630705395</v>
      </c>
      <c r="U33" s="95"/>
    </row>
    <row r="34" spans="1:21" ht="16.5" customHeight="1" thickBot="1" thickTop="1">
      <c r="A34" s="78" t="s">
        <v>37</v>
      </c>
      <c r="B34" s="79">
        <f>SUM(B5:B33)</f>
        <v>15590</v>
      </c>
      <c r="C34" s="80"/>
      <c r="D34" s="81">
        <f>SUM(D5:D33)</f>
        <v>16382</v>
      </c>
      <c r="E34" s="80"/>
      <c r="F34" s="81">
        <f>SUM(F5:F33)</f>
        <v>17901</v>
      </c>
      <c r="G34" s="80"/>
      <c r="H34" s="81">
        <f>SUM(H5:H33)</f>
        <v>34283</v>
      </c>
      <c r="I34" s="79"/>
      <c r="J34" s="82">
        <f>SUM(J5:J33)</f>
        <v>5742</v>
      </c>
      <c r="K34" s="80"/>
      <c r="L34" s="81">
        <f>SUM(L5:L33)</f>
        <v>7851</v>
      </c>
      <c r="M34" s="80"/>
      <c r="N34" s="81">
        <f>SUM(N5:N33)</f>
        <v>13593</v>
      </c>
      <c r="O34" s="83"/>
      <c r="P34" s="84">
        <f t="shared" si="1"/>
        <v>0.35050665364424366</v>
      </c>
      <c r="Q34" s="85"/>
      <c r="R34" s="86">
        <f t="shared" si="2"/>
        <v>0.4385788503435562</v>
      </c>
      <c r="S34" s="85"/>
      <c r="T34" s="87">
        <f t="shared" si="3"/>
        <v>0.39649388909955374</v>
      </c>
      <c r="U34" s="96"/>
    </row>
  </sheetData>
  <sheetProtection/>
  <mergeCells count="18"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="85" zoomScaleNormal="85" zoomScalePageLayoutView="0" workbookViewId="0" topLeftCell="A1">
      <selection activeCell="AF17" sqref="AF17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49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3699</v>
      </c>
      <c r="C5" s="5"/>
      <c r="D5" s="6">
        <v>3979</v>
      </c>
      <c r="E5" s="5"/>
      <c r="F5" s="6">
        <v>4190</v>
      </c>
      <c r="G5" s="5"/>
      <c r="H5" s="7">
        <f>D5+F5</f>
        <v>8169</v>
      </c>
      <c r="I5" s="8"/>
      <c r="J5" s="4">
        <v>1092</v>
      </c>
      <c r="K5" s="5"/>
      <c r="L5" s="6">
        <v>1520</v>
      </c>
      <c r="M5" s="5"/>
      <c r="N5" s="7">
        <f aca="true" t="shared" si="0" ref="N5:N33">J5+L5</f>
        <v>2612</v>
      </c>
      <c r="O5" s="8"/>
      <c r="P5" s="9">
        <f aca="true" t="shared" si="1" ref="P5:P34">J5/D5</f>
        <v>0.27444081427494343</v>
      </c>
      <c r="Q5" s="10"/>
      <c r="R5" s="11">
        <f aca="true" t="shared" si="2" ref="R5:R34">L5/F5</f>
        <v>0.3627684964200477</v>
      </c>
      <c r="S5" s="10"/>
      <c r="T5" s="12">
        <f aca="true" t="shared" si="3" ref="T5:T34">N5/H5</f>
        <v>0.31974537887134286</v>
      </c>
      <c r="U5" s="90"/>
    </row>
    <row r="6" spans="1:21" ht="16.5" customHeight="1">
      <c r="A6" s="14" t="s">
        <v>12</v>
      </c>
      <c r="B6" s="15">
        <v>856</v>
      </c>
      <c r="C6" s="16"/>
      <c r="D6" s="17">
        <v>784</v>
      </c>
      <c r="E6" s="16"/>
      <c r="F6" s="17">
        <v>928</v>
      </c>
      <c r="G6" s="16"/>
      <c r="H6" s="18">
        <f>D6+F6</f>
        <v>1712</v>
      </c>
      <c r="I6" s="19"/>
      <c r="J6" s="15">
        <v>319</v>
      </c>
      <c r="K6" s="16"/>
      <c r="L6" s="17">
        <v>465</v>
      </c>
      <c r="M6" s="16"/>
      <c r="N6" s="18">
        <f t="shared" si="0"/>
        <v>784</v>
      </c>
      <c r="O6" s="19"/>
      <c r="P6" s="20">
        <f t="shared" si="1"/>
        <v>0.40688775510204084</v>
      </c>
      <c r="Q6" s="21"/>
      <c r="R6" s="22">
        <f t="shared" si="2"/>
        <v>0.5010775862068966</v>
      </c>
      <c r="S6" s="21"/>
      <c r="T6" s="23">
        <f t="shared" si="3"/>
        <v>0.45794392523364486</v>
      </c>
      <c r="U6" s="91"/>
    </row>
    <row r="7" spans="1:21" ht="16.5" customHeight="1">
      <c r="A7" s="14" t="s">
        <v>13</v>
      </c>
      <c r="B7" s="15">
        <v>382</v>
      </c>
      <c r="C7" s="16"/>
      <c r="D7" s="17">
        <v>336</v>
      </c>
      <c r="E7" s="16"/>
      <c r="F7" s="17">
        <v>427</v>
      </c>
      <c r="G7" s="16"/>
      <c r="H7" s="18">
        <f>D7+F7</f>
        <v>763</v>
      </c>
      <c r="I7" s="19"/>
      <c r="J7" s="15">
        <v>164</v>
      </c>
      <c r="K7" s="16"/>
      <c r="L7" s="17">
        <v>250</v>
      </c>
      <c r="M7" s="16"/>
      <c r="N7" s="18">
        <f t="shared" si="0"/>
        <v>414</v>
      </c>
      <c r="O7" s="19"/>
      <c r="P7" s="20">
        <f t="shared" si="1"/>
        <v>0.4880952380952381</v>
      </c>
      <c r="Q7" s="21"/>
      <c r="R7" s="22">
        <f t="shared" si="2"/>
        <v>0.585480093676815</v>
      </c>
      <c r="S7" s="21"/>
      <c r="T7" s="23">
        <f t="shared" si="3"/>
        <v>0.5425950196592398</v>
      </c>
      <c r="U7" s="91"/>
    </row>
    <row r="8" spans="1:21" ht="16.5" customHeight="1">
      <c r="A8" s="14" t="s">
        <v>14</v>
      </c>
      <c r="B8" s="15">
        <v>247</v>
      </c>
      <c r="C8" s="16"/>
      <c r="D8" s="17">
        <v>240</v>
      </c>
      <c r="E8" s="16"/>
      <c r="F8" s="17">
        <v>284</v>
      </c>
      <c r="G8" s="16"/>
      <c r="H8" s="18">
        <f aca="true" t="shared" si="4" ref="H8:H33">D8+F8</f>
        <v>524</v>
      </c>
      <c r="I8" s="19"/>
      <c r="J8" s="15">
        <v>111</v>
      </c>
      <c r="K8" s="16"/>
      <c r="L8" s="17">
        <v>162</v>
      </c>
      <c r="M8" s="16"/>
      <c r="N8" s="18">
        <f t="shared" si="0"/>
        <v>273</v>
      </c>
      <c r="O8" s="19"/>
      <c r="P8" s="20">
        <f t="shared" si="1"/>
        <v>0.4625</v>
      </c>
      <c r="Q8" s="21"/>
      <c r="R8" s="22">
        <f t="shared" si="2"/>
        <v>0.5704225352112676</v>
      </c>
      <c r="S8" s="21"/>
      <c r="T8" s="23">
        <f t="shared" si="3"/>
        <v>0.5209923664122137</v>
      </c>
      <c r="U8" s="91"/>
    </row>
    <row r="9" spans="1:21" ht="16.5" customHeight="1">
      <c r="A9" s="14" t="s">
        <v>15</v>
      </c>
      <c r="B9" s="15">
        <v>86</v>
      </c>
      <c r="C9" s="16"/>
      <c r="D9" s="17">
        <v>89</v>
      </c>
      <c r="E9" s="16"/>
      <c r="F9" s="17">
        <v>105</v>
      </c>
      <c r="G9" s="16"/>
      <c r="H9" s="18">
        <f t="shared" si="4"/>
        <v>194</v>
      </c>
      <c r="I9" s="19"/>
      <c r="J9" s="15">
        <v>37</v>
      </c>
      <c r="K9" s="16"/>
      <c r="L9" s="17">
        <v>58</v>
      </c>
      <c r="M9" s="16"/>
      <c r="N9" s="18">
        <f t="shared" si="0"/>
        <v>95</v>
      </c>
      <c r="O9" s="19"/>
      <c r="P9" s="20">
        <f t="shared" si="1"/>
        <v>0.4157303370786517</v>
      </c>
      <c r="Q9" s="21"/>
      <c r="R9" s="22">
        <f t="shared" si="2"/>
        <v>0.5523809523809524</v>
      </c>
      <c r="S9" s="21"/>
      <c r="T9" s="23">
        <f t="shared" si="3"/>
        <v>0.4896907216494845</v>
      </c>
      <c r="U9" s="91"/>
    </row>
    <row r="10" spans="1:21" ht="16.5" customHeight="1">
      <c r="A10" s="14" t="s">
        <v>16</v>
      </c>
      <c r="B10" s="15">
        <v>129</v>
      </c>
      <c r="C10" s="16"/>
      <c r="D10" s="17">
        <v>130</v>
      </c>
      <c r="E10" s="16"/>
      <c r="F10" s="17">
        <v>156</v>
      </c>
      <c r="G10" s="16"/>
      <c r="H10" s="18">
        <f t="shared" si="4"/>
        <v>286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0.4</v>
      </c>
      <c r="Q10" s="21"/>
      <c r="R10" s="22">
        <f t="shared" si="2"/>
        <v>0.5</v>
      </c>
      <c r="S10" s="21"/>
      <c r="T10" s="23">
        <f t="shared" si="3"/>
        <v>0.45454545454545453</v>
      </c>
      <c r="U10" s="91"/>
    </row>
    <row r="11" spans="1:21" ht="16.5" customHeight="1">
      <c r="A11" s="14" t="s">
        <v>17</v>
      </c>
      <c r="B11" s="15">
        <v>232</v>
      </c>
      <c r="C11" s="16"/>
      <c r="D11" s="17">
        <v>227</v>
      </c>
      <c r="E11" s="16"/>
      <c r="F11" s="17">
        <v>256</v>
      </c>
      <c r="G11" s="16"/>
      <c r="H11" s="18">
        <f t="shared" si="4"/>
        <v>483</v>
      </c>
      <c r="I11" s="19"/>
      <c r="J11" s="15">
        <v>111</v>
      </c>
      <c r="K11" s="16"/>
      <c r="L11" s="17">
        <v>152</v>
      </c>
      <c r="M11" s="16"/>
      <c r="N11" s="18">
        <f t="shared" si="0"/>
        <v>263</v>
      </c>
      <c r="O11" s="19"/>
      <c r="P11" s="20">
        <f t="shared" si="1"/>
        <v>0.4889867841409692</v>
      </c>
      <c r="Q11" s="21"/>
      <c r="R11" s="22">
        <f t="shared" si="2"/>
        <v>0.59375</v>
      </c>
      <c r="S11" s="21"/>
      <c r="T11" s="23">
        <f t="shared" si="3"/>
        <v>0.5445134575569358</v>
      </c>
      <c r="U11" s="91"/>
    </row>
    <row r="12" spans="1:21" ht="16.5" customHeight="1">
      <c r="A12" s="14" t="s">
        <v>18</v>
      </c>
      <c r="B12" s="15">
        <v>190</v>
      </c>
      <c r="C12" s="16"/>
      <c r="D12" s="17">
        <v>205</v>
      </c>
      <c r="E12" s="16"/>
      <c r="F12" s="17">
        <v>259</v>
      </c>
      <c r="G12" s="16"/>
      <c r="H12" s="18">
        <f t="shared" si="4"/>
        <v>464</v>
      </c>
      <c r="I12" s="19"/>
      <c r="J12" s="15">
        <v>101</v>
      </c>
      <c r="K12" s="16"/>
      <c r="L12" s="17">
        <v>130</v>
      </c>
      <c r="M12" s="16"/>
      <c r="N12" s="18">
        <f t="shared" si="0"/>
        <v>231</v>
      </c>
      <c r="O12" s="19"/>
      <c r="P12" s="20">
        <f t="shared" si="1"/>
        <v>0.4926829268292683</v>
      </c>
      <c r="Q12" s="21"/>
      <c r="R12" s="22">
        <f t="shared" si="2"/>
        <v>0.5019305019305019</v>
      </c>
      <c r="S12" s="21"/>
      <c r="T12" s="23">
        <f t="shared" si="3"/>
        <v>0.4978448275862069</v>
      </c>
      <c r="U12" s="91"/>
    </row>
    <row r="13" spans="1:21" ht="16.5" customHeight="1">
      <c r="A13" s="14" t="s">
        <v>19</v>
      </c>
      <c r="B13" s="15">
        <v>518</v>
      </c>
      <c r="C13" s="16"/>
      <c r="D13" s="17">
        <v>596</v>
      </c>
      <c r="E13" s="16">
        <v>724</v>
      </c>
      <c r="F13" s="17">
        <v>640</v>
      </c>
      <c r="G13" s="16"/>
      <c r="H13" s="18">
        <f t="shared" si="4"/>
        <v>1236</v>
      </c>
      <c r="I13" s="19"/>
      <c r="J13" s="15">
        <v>212</v>
      </c>
      <c r="K13" s="16"/>
      <c r="L13" s="17">
        <v>304</v>
      </c>
      <c r="M13" s="16"/>
      <c r="N13" s="18">
        <f t="shared" si="0"/>
        <v>516</v>
      </c>
      <c r="O13" s="19"/>
      <c r="P13" s="20">
        <f t="shared" si="1"/>
        <v>0.35570469798657717</v>
      </c>
      <c r="Q13" s="21"/>
      <c r="R13" s="22">
        <f t="shared" si="2"/>
        <v>0.475</v>
      </c>
      <c r="S13" s="21"/>
      <c r="T13" s="23">
        <f t="shared" si="3"/>
        <v>0.4174757281553398</v>
      </c>
      <c r="U13" s="91"/>
    </row>
    <row r="14" spans="1:21" ht="16.5" customHeight="1">
      <c r="A14" s="14" t="s">
        <v>20</v>
      </c>
      <c r="B14" s="15">
        <v>1742</v>
      </c>
      <c r="C14" s="16"/>
      <c r="D14" s="17">
        <v>1889</v>
      </c>
      <c r="E14" s="16"/>
      <c r="F14" s="17">
        <v>2106</v>
      </c>
      <c r="G14" s="16"/>
      <c r="H14" s="18">
        <f t="shared" si="4"/>
        <v>3995</v>
      </c>
      <c r="I14" s="19"/>
      <c r="J14" s="15">
        <v>614</v>
      </c>
      <c r="K14" s="16"/>
      <c r="L14" s="17">
        <v>833</v>
      </c>
      <c r="M14" s="16"/>
      <c r="N14" s="18">
        <f t="shared" si="0"/>
        <v>1447</v>
      </c>
      <c r="O14" s="19"/>
      <c r="P14" s="20">
        <f t="shared" si="1"/>
        <v>0.3250397035468502</v>
      </c>
      <c r="Q14" s="21"/>
      <c r="R14" s="22">
        <f t="shared" si="2"/>
        <v>0.39553656220322886</v>
      </c>
      <c r="S14" s="21"/>
      <c r="T14" s="23">
        <f t="shared" si="3"/>
        <v>0.36220275344180225</v>
      </c>
      <c r="U14" s="91"/>
    </row>
    <row r="15" spans="1:21" ht="16.5" customHeight="1">
      <c r="A15" s="14" t="s">
        <v>21</v>
      </c>
      <c r="B15" s="15">
        <v>501</v>
      </c>
      <c r="C15" s="16"/>
      <c r="D15" s="17">
        <v>563</v>
      </c>
      <c r="E15" s="16"/>
      <c r="F15" s="17">
        <v>595</v>
      </c>
      <c r="G15" s="16"/>
      <c r="H15" s="18">
        <f t="shared" si="4"/>
        <v>1158</v>
      </c>
      <c r="I15" s="19"/>
      <c r="J15" s="15">
        <v>214</v>
      </c>
      <c r="K15" s="16"/>
      <c r="L15" s="17">
        <v>257</v>
      </c>
      <c r="M15" s="16"/>
      <c r="N15" s="18">
        <f t="shared" si="0"/>
        <v>471</v>
      </c>
      <c r="O15" s="19"/>
      <c r="P15" s="20">
        <f t="shared" si="1"/>
        <v>0.38010657193605685</v>
      </c>
      <c r="Q15" s="21"/>
      <c r="R15" s="22">
        <f t="shared" si="2"/>
        <v>0.4319327731092437</v>
      </c>
      <c r="S15" s="21"/>
      <c r="T15" s="23">
        <f t="shared" si="3"/>
        <v>0.4067357512953368</v>
      </c>
      <c r="U15" s="91"/>
    </row>
    <row r="16" spans="1:21" ht="16.5" customHeight="1">
      <c r="A16" s="14" t="s">
        <v>22</v>
      </c>
      <c r="B16" s="15">
        <v>1308</v>
      </c>
      <c r="C16" s="16"/>
      <c r="D16" s="17">
        <v>1424</v>
      </c>
      <c r="E16" s="16"/>
      <c r="F16" s="17">
        <v>1560</v>
      </c>
      <c r="G16" s="16"/>
      <c r="H16" s="18">
        <f t="shared" si="4"/>
        <v>2984</v>
      </c>
      <c r="I16" s="19"/>
      <c r="J16" s="15">
        <v>378</v>
      </c>
      <c r="K16" s="16"/>
      <c r="L16" s="17">
        <v>526</v>
      </c>
      <c r="M16" s="16"/>
      <c r="N16" s="18">
        <f t="shared" si="0"/>
        <v>904</v>
      </c>
      <c r="O16" s="19"/>
      <c r="P16" s="20">
        <f t="shared" si="1"/>
        <v>0.2654494382022472</v>
      </c>
      <c r="Q16" s="21"/>
      <c r="R16" s="22">
        <f t="shared" si="2"/>
        <v>0.3371794871794872</v>
      </c>
      <c r="S16" s="21"/>
      <c r="T16" s="23">
        <f t="shared" si="3"/>
        <v>0.30294906166219837</v>
      </c>
      <c r="U16" s="91"/>
    </row>
    <row r="17" spans="1:21" ht="16.5" customHeight="1">
      <c r="A17" s="14" t="s">
        <v>23</v>
      </c>
      <c r="B17" s="15">
        <v>541</v>
      </c>
      <c r="C17" s="16"/>
      <c r="D17" s="17">
        <v>633</v>
      </c>
      <c r="E17" s="16"/>
      <c r="F17" s="17">
        <v>670</v>
      </c>
      <c r="G17" s="16"/>
      <c r="H17" s="18">
        <f t="shared" si="4"/>
        <v>1303</v>
      </c>
      <c r="I17" s="19"/>
      <c r="J17" s="15">
        <v>220</v>
      </c>
      <c r="K17" s="16"/>
      <c r="L17" s="17">
        <v>296</v>
      </c>
      <c r="M17" s="16"/>
      <c r="N17" s="18">
        <f t="shared" si="0"/>
        <v>516</v>
      </c>
      <c r="O17" s="19"/>
      <c r="P17" s="20">
        <f t="shared" si="1"/>
        <v>0.34755134281200634</v>
      </c>
      <c r="Q17" s="21"/>
      <c r="R17" s="22">
        <f t="shared" si="2"/>
        <v>0.4417910447761194</v>
      </c>
      <c r="S17" s="21"/>
      <c r="T17" s="23">
        <f t="shared" si="3"/>
        <v>0.39600920951650037</v>
      </c>
      <c r="U17" s="91"/>
    </row>
    <row r="18" spans="1:21" ht="16.5" customHeight="1">
      <c r="A18" s="14" t="s">
        <v>24</v>
      </c>
      <c r="B18" s="15">
        <v>550</v>
      </c>
      <c r="C18" s="16"/>
      <c r="D18" s="17">
        <v>649</v>
      </c>
      <c r="E18" s="16"/>
      <c r="F18" s="17">
        <v>613</v>
      </c>
      <c r="G18" s="16"/>
      <c r="H18" s="18">
        <f t="shared" si="4"/>
        <v>1262</v>
      </c>
      <c r="I18" s="19"/>
      <c r="J18" s="15">
        <v>246</v>
      </c>
      <c r="K18" s="16"/>
      <c r="L18" s="17">
        <v>295</v>
      </c>
      <c r="M18" s="16"/>
      <c r="N18" s="18">
        <f t="shared" si="0"/>
        <v>541</v>
      </c>
      <c r="O18" s="19"/>
      <c r="P18" s="20">
        <f t="shared" si="1"/>
        <v>0.3790446841294299</v>
      </c>
      <c r="Q18" s="21"/>
      <c r="R18" s="22">
        <f t="shared" si="2"/>
        <v>0.4812398042414356</v>
      </c>
      <c r="S18" s="21"/>
      <c r="T18" s="23">
        <f t="shared" si="3"/>
        <v>0.4286846275752773</v>
      </c>
      <c r="U18" s="91"/>
    </row>
    <row r="19" spans="1:21" ht="16.5" customHeight="1">
      <c r="A19" s="14" t="s">
        <v>25</v>
      </c>
      <c r="B19" s="15">
        <v>161</v>
      </c>
      <c r="C19" s="16"/>
      <c r="D19" s="17">
        <v>149</v>
      </c>
      <c r="E19" s="16"/>
      <c r="F19" s="17">
        <v>157</v>
      </c>
      <c r="G19" s="16"/>
      <c r="H19" s="18">
        <f t="shared" si="4"/>
        <v>306</v>
      </c>
      <c r="I19" s="19"/>
      <c r="J19" s="15">
        <v>82</v>
      </c>
      <c r="K19" s="16"/>
      <c r="L19" s="17">
        <v>103</v>
      </c>
      <c r="M19" s="16"/>
      <c r="N19" s="18">
        <f t="shared" si="0"/>
        <v>185</v>
      </c>
      <c r="O19" s="19"/>
      <c r="P19" s="20">
        <f t="shared" si="1"/>
        <v>0.5503355704697986</v>
      </c>
      <c r="Q19" s="21"/>
      <c r="R19" s="22">
        <f t="shared" si="2"/>
        <v>0.6560509554140127</v>
      </c>
      <c r="S19" s="21"/>
      <c r="T19" s="23">
        <f t="shared" si="3"/>
        <v>0.6045751633986928</v>
      </c>
      <c r="U19" s="91"/>
    </row>
    <row r="20" spans="1:21" ht="16.5" customHeight="1">
      <c r="A20" s="14" t="s">
        <v>26</v>
      </c>
      <c r="B20" s="15">
        <v>540</v>
      </c>
      <c r="C20" s="16"/>
      <c r="D20" s="17">
        <v>651</v>
      </c>
      <c r="E20" s="16"/>
      <c r="F20" s="17">
        <v>665</v>
      </c>
      <c r="G20" s="16"/>
      <c r="H20" s="18">
        <f>D20+F20</f>
        <v>1316</v>
      </c>
      <c r="I20" s="19"/>
      <c r="J20" s="15">
        <v>234</v>
      </c>
      <c r="K20" s="16">
        <v>268</v>
      </c>
      <c r="L20" s="17">
        <v>272</v>
      </c>
      <c r="M20" s="16"/>
      <c r="N20" s="18">
        <f t="shared" si="0"/>
        <v>506</v>
      </c>
      <c r="O20" s="19"/>
      <c r="P20" s="20">
        <f t="shared" si="1"/>
        <v>0.35944700460829493</v>
      </c>
      <c r="Q20" s="21"/>
      <c r="R20" s="22">
        <f t="shared" si="2"/>
        <v>0.40902255639097745</v>
      </c>
      <c r="S20" s="21"/>
      <c r="T20" s="23">
        <f t="shared" si="3"/>
        <v>0.3844984802431611</v>
      </c>
      <c r="U20" s="91"/>
    </row>
    <row r="21" spans="1:21" ht="16.5" customHeight="1">
      <c r="A21" s="14" t="s">
        <v>27</v>
      </c>
      <c r="B21" s="15">
        <v>202</v>
      </c>
      <c r="C21" s="16"/>
      <c r="D21" s="17">
        <v>184</v>
      </c>
      <c r="E21" s="16"/>
      <c r="F21" s="17">
        <v>221</v>
      </c>
      <c r="G21" s="16"/>
      <c r="H21" s="18">
        <f t="shared" si="4"/>
        <v>405</v>
      </c>
      <c r="I21" s="19"/>
      <c r="J21" s="15">
        <v>65</v>
      </c>
      <c r="K21" s="16"/>
      <c r="L21" s="17">
        <v>101</v>
      </c>
      <c r="M21" s="16"/>
      <c r="N21" s="18">
        <f t="shared" si="0"/>
        <v>166</v>
      </c>
      <c r="O21" s="19"/>
      <c r="P21" s="20">
        <f t="shared" si="1"/>
        <v>0.3532608695652174</v>
      </c>
      <c r="Q21" s="21"/>
      <c r="R21" s="22">
        <f t="shared" si="2"/>
        <v>0.45701357466063347</v>
      </c>
      <c r="S21" s="21"/>
      <c r="T21" s="23">
        <f t="shared" si="3"/>
        <v>0.40987654320987654</v>
      </c>
      <c r="U21" s="91"/>
    </row>
    <row r="22" spans="1:21" ht="16.5" customHeight="1">
      <c r="A22" s="14" t="s">
        <v>28</v>
      </c>
      <c r="B22" s="15">
        <v>223</v>
      </c>
      <c r="C22" s="16"/>
      <c r="D22" s="17">
        <v>242</v>
      </c>
      <c r="E22" s="16"/>
      <c r="F22" s="17">
        <v>225</v>
      </c>
      <c r="G22" s="16"/>
      <c r="H22" s="18">
        <f t="shared" si="4"/>
        <v>467</v>
      </c>
      <c r="I22" s="19"/>
      <c r="J22" s="15">
        <v>78</v>
      </c>
      <c r="K22" s="16"/>
      <c r="L22" s="17">
        <v>111</v>
      </c>
      <c r="M22" s="16"/>
      <c r="N22" s="18">
        <f t="shared" si="0"/>
        <v>189</v>
      </c>
      <c r="O22" s="19"/>
      <c r="P22" s="20">
        <f t="shared" si="1"/>
        <v>0.32231404958677684</v>
      </c>
      <c r="Q22" s="21"/>
      <c r="R22" s="22">
        <f t="shared" si="2"/>
        <v>0.49333333333333335</v>
      </c>
      <c r="S22" s="21"/>
      <c r="T22" s="23">
        <f t="shared" si="3"/>
        <v>0.40471092077087795</v>
      </c>
      <c r="U22" s="91"/>
    </row>
    <row r="23" spans="1:21" ht="16.5" customHeight="1">
      <c r="A23" s="14" t="s">
        <v>29</v>
      </c>
      <c r="B23" s="15">
        <v>152</v>
      </c>
      <c r="C23" s="16"/>
      <c r="D23" s="17">
        <v>142</v>
      </c>
      <c r="E23" s="16"/>
      <c r="F23" s="17">
        <v>169</v>
      </c>
      <c r="G23" s="16"/>
      <c r="H23" s="18">
        <f t="shared" si="4"/>
        <v>311</v>
      </c>
      <c r="I23" s="19"/>
      <c r="J23" s="15">
        <v>73</v>
      </c>
      <c r="K23" s="16"/>
      <c r="L23" s="17">
        <v>97</v>
      </c>
      <c r="M23" s="16"/>
      <c r="N23" s="18">
        <f t="shared" si="0"/>
        <v>170</v>
      </c>
      <c r="O23" s="19"/>
      <c r="P23" s="20">
        <f t="shared" si="1"/>
        <v>0.5140845070422535</v>
      </c>
      <c r="Q23" s="21"/>
      <c r="R23" s="22">
        <f t="shared" si="2"/>
        <v>0.5739644970414202</v>
      </c>
      <c r="S23" s="21"/>
      <c r="T23" s="23">
        <f t="shared" si="3"/>
        <v>0.5466237942122186</v>
      </c>
      <c r="U23" s="91"/>
    </row>
    <row r="24" spans="1:21" ht="17.25" customHeight="1">
      <c r="A24" s="25" t="s">
        <v>30</v>
      </c>
      <c r="B24" s="26">
        <v>178</v>
      </c>
      <c r="C24" s="27"/>
      <c r="D24" s="28">
        <v>150</v>
      </c>
      <c r="E24" s="27"/>
      <c r="F24" s="28">
        <v>183</v>
      </c>
      <c r="G24" s="27"/>
      <c r="H24" s="29">
        <f t="shared" si="4"/>
        <v>333</v>
      </c>
      <c r="I24" s="30"/>
      <c r="J24" s="31">
        <v>67</v>
      </c>
      <c r="K24" s="32"/>
      <c r="L24" s="33">
        <v>109</v>
      </c>
      <c r="M24" s="32"/>
      <c r="N24" s="34">
        <f t="shared" si="0"/>
        <v>176</v>
      </c>
      <c r="O24" s="35"/>
      <c r="P24" s="36">
        <f t="shared" si="1"/>
        <v>0.44666666666666666</v>
      </c>
      <c r="Q24" s="37"/>
      <c r="R24" s="38">
        <f t="shared" si="2"/>
        <v>0.5956284153005464</v>
      </c>
      <c r="S24" s="37"/>
      <c r="T24" s="39">
        <f t="shared" si="3"/>
        <v>0.5285285285285285</v>
      </c>
      <c r="U24" s="92"/>
    </row>
    <row r="25" spans="1:21" ht="16.5" customHeight="1">
      <c r="A25" s="3" t="s">
        <v>31</v>
      </c>
      <c r="B25" s="4">
        <v>261</v>
      </c>
      <c r="C25" s="5"/>
      <c r="D25" s="6">
        <v>235</v>
      </c>
      <c r="E25" s="5"/>
      <c r="F25" s="6">
        <v>275</v>
      </c>
      <c r="G25" s="5">
        <v>34</v>
      </c>
      <c r="H25" s="7">
        <f t="shared" si="4"/>
        <v>510</v>
      </c>
      <c r="I25" s="41"/>
      <c r="J25" s="4">
        <v>118</v>
      </c>
      <c r="K25" s="5"/>
      <c r="L25" s="6">
        <v>158</v>
      </c>
      <c r="M25" s="5"/>
      <c r="N25" s="7">
        <f t="shared" si="0"/>
        <v>276</v>
      </c>
      <c r="O25" s="8"/>
      <c r="P25" s="9">
        <f t="shared" si="1"/>
        <v>0.502127659574468</v>
      </c>
      <c r="Q25" s="10"/>
      <c r="R25" s="11">
        <f t="shared" si="2"/>
        <v>0.5745454545454546</v>
      </c>
      <c r="S25" s="10"/>
      <c r="T25" s="12">
        <f t="shared" si="3"/>
        <v>0.5411764705882353</v>
      </c>
      <c r="U25" s="90"/>
    </row>
    <row r="26" spans="1:21" ht="16.5" customHeight="1">
      <c r="A26" s="14" t="s">
        <v>32</v>
      </c>
      <c r="B26" s="15">
        <v>527</v>
      </c>
      <c r="C26" s="16"/>
      <c r="D26" s="17">
        <v>494</v>
      </c>
      <c r="E26" s="16"/>
      <c r="F26" s="17">
        <v>570</v>
      </c>
      <c r="G26" s="16"/>
      <c r="H26" s="18">
        <f t="shared" si="4"/>
        <v>1064</v>
      </c>
      <c r="I26" s="42"/>
      <c r="J26" s="15">
        <v>198</v>
      </c>
      <c r="K26" s="16"/>
      <c r="L26" s="43">
        <v>277</v>
      </c>
      <c r="M26" s="16"/>
      <c r="N26" s="18">
        <f t="shared" si="0"/>
        <v>475</v>
      </c>
      <c r="O26" s="19"/>
      <c r="P26" s="20">
        <f t="shared" si="1"/>
        <v>0.4008097165991903</v>
      </c>
      <c r="Q26" s="21"/>
      <c r="R26" s="22">
        <f t="shared" si="2"/>
        <v>0.48596491228070177</v>
      </c>
      <c r="S26" s="21"/>
      <c r="T26" s="23">
        <f t="shared" si="3"/>
        <v>0.44642857142857145</v>
      </c>
      <c r="U26" s="91"/>
    </row>
    <row r="27" spans="1:21" ht="16.5" customHeight="1">
      <c r="A27" s="14" t="s">
        <v>33</v>
      </c>
      <c r="B27" s="15">
        <v>263</v>
      </c>
      <c r="C27" s="16"/>
      <c r="D27" s="17">
        <v>255</v>
      </c>
      <c r="E27" s="16">
        <v>320</v>
      </c>
      <c r="F27" s="17">
        <v>277</v>
      </c>
      <c r="G27" s="16"/>
      <c r="H27" s="18">
        <f t="shared" si="4"/>
        <v>532</v>
      </c>
      <c r="I27" s="42"/>
      <c r="J27" s="15">
        <v>125</v>
      </c>
      <c r="K27" s="16"/>
      <c r="L27" s="17">
        <v>166</v>
      </c>
      <c r="M27" s="16"/>
      <c r="N27" s="18">
        <f t="shared" si="0"/>
        <v>291</v>
      </c>
      <c r="O27" s="19"/>
      <c r="P27" s="20">
        <f t="shared" si="1"/>
        <v>0.49019607843137253</v>
      </c>
      <c r="Q27" s="21"/>
      <c r="R27" s="22">
        <f t="shared" si="2"/>
        <v>0.5992779783393501</v>
      </c>
      <c r="S27" s="21"/>
      <c r="T27" s="23">
        <f t="shared" si="3"/>
        <v>0.5469924812030075</v>
      </c>
      <c r="U27" s="91"/>
    </row>
    <row r="28" spans="1:21" ht="16.5" customHeight="1">
      <c r="A28" s="44" t="s">
        <v>34</v>
      </c>
      <c r="B28" s="26">
        <v>322</v>
      </c>
      <c r="C28" s="27"/>
      <c r="D28" s="28">
        <v>306</v>
      </c>
      <c r="E28" s="27"/>
      <c r="F28" s="28">
        <v>303</v>
      </c>
      <c r="G28" s="27"/>
      <c r="H28" s="29">
        <f t="shared" si="4"/>
        <v>609</v>
      </c>
      <c r="I28" s="45"/>
      <c r="J28" s="26">
        <v>138</v>
      </c>
      <c r="K28" s="27"/>
      <c r="L28" s="28">
        <v>154</v>
      </c>
      <c r="M28" s="27"/>
      <c r="N28" s="29">
        <f t="shared" si="0"/>
        <v>292</v>
      </c>
      <c r="O28" s="30"/>
      <c r="P28" s="46">
        <f t="shared" si="1"/>
        <v>0.45098039215686275</v>
      </c>
      <c r="Q28" s="47"/>
      <c r="R28" s="48">
        <f t="shared" si="2"/>
        <v>0.5082508250825083</v>
      </c>
      <c r="S28" s="47"/>
      <c r="T28" s="49">
        <f t="shared" si="3"/>
        <v>0.4794745484400657</v>
      </c>
      <c r="U28" s="93"/>
    </row>
    <row r="29" spans="1:21" ht="16.5" customHeight="1">
      <c r="A29" s="51" t="s">
        <v>38</v>
      </c>
      <c r="B29" s="4">
        <v>906</v>
      </c>
      <c r="C29" s="5"/>
      <c r="D29" s="6">
        <v>917</v>
      </c>
      <c r="E29" s="5"/>
      <c r="F29" s="6">
        <v>1062</v>
      </c>
      <c r="G29" s="5"/>
      <c r="H29" s="7">
        <f t="shared" si="4"/>
        <v>1979</v>
      </c>
      <c r="I29" s="52"/>
      <c r="J29" s="53">
        <v>297</v>
      </c>
      <c r="K29" s="54"/>
      <c r="L29" s="55">
        <v>449</v>
      </c>
      <c r="M29" s="54"/>
      <c r="N29" s="56">
        <f t="shared" si="0"/>
        <v>746</v>
      </c>
      <c r="O29" s="52"/>
      <c r="P29" s="57">
        <f t="shared" si="1"/>
        <v>0.3238822246455834</v>
      </c>
      <c r="Q29" s="58"/>
      <c r="R29" s="59">
        <f t="shared" si="2"/>
        <v>0.4227871939736347</v>
      </c>
      <c r="S29" s="58"/>
      <c r="T29" s="59">
        <f t="shared" si="3"/>
        <v>0.37695805962607376</v>
      </c>
      <c r="U29" s="94"/>
    </row>
    <row r="30" spans="1:21" ht="16.5" customHeight="1">
      <c r="A30" s="14" t="s">
        <v>39</v>
      </c>
      <c r="B30" s="15">
        <v>185</v>
      </c>
      <c r="C30" s="16"/>
      <c r="D30" s="17">
        <v>199</v>
      </c>
      <c r="E30" s="16"/>
      <c r="F30" s="17">
        <v>228</v>
      </c>
      <c r="G30" s="16"/>
      <c r="H30" s="18">
        <f t="shared" si="4"/>
        <v>427</v>
      </c>
      <c r="I30" s="19"/>
      <c r="J30" s="61">
        <v>77</v>
      </c>
      <c r="K30" s="16"/>
      <c r="L30" s="17">
        <v>101</v>
      </c>
      <c r="M30" s="16"/>
      <c r="N30" s="18">
        <f t="shared" si="0"/>
        <v>178</v>
      </c>
      <c r="O30" s="19"/>
      <c r="P30" s="23">
        <f t="shared" si="1"/>
        <v>0.3869346733668342</v>
      </c>
      <c r="Q30" s="21"/>
      <c r="R30" s="22">
        <f t="shared" si="2"/>
        <v>0.44298245614035087</v>
      </c>
      <c r="S30" s="21"/>
      <c r="T30" s="22">
        <f t="shared" si="3"/>
        <v>0.4168618266978923</v>
      </c>
      <c r="U30" s="91"/>
    </row>
    <row r="31" spans="1:21" ht="16.5" customHeight="1">
      <c r="A31" s="14" t="s">
        <v>35</v>
      </c>
      <c r="B31" s="15">
        <v>222</v>
      </c>
      <c r="C31" s="16"/>
      <c r="D31" s="17">
        <v>240</v>
      </c>
      <c r="E31" s="16"/>
      <c r="F31" s="17">
        <v>261</v>
      </c>
      <c r="G31" s="16"/>
      <c r="H31" s="18">
        <f>D31+F31</f>
        <v>501</v>
      </c>
      <c r="I31" s="19"/>
      <c r="J31" s="61">
        <v>104</v>
      </c>
      <c r="K31" s="16"/>
      <c r="L31" s="17">
        <v>146</v>
      </c>
      <c r="M31" s="16"/>
      <c r="N31" s="18">
        <f t="shared" si="0"/>
        <v>250</v>
      </c>
      <c r="O31" s="19"/>
      <c r="P31" s="23">
        <f t="shared" si="1"/>
        <v>0.43333333333333335</v>
      </c>
      <c r="Q31" s="21"/>
      <c r="R31" s="22">
        <f t="shared" si="2"/>
        <v>0.5593869731800766</v>
      </c>
      <c r="S31" s="21"/>
      <c r="T31" s="22">
        <f t="shared" si="3"/>
        <v>0.499001996007984</v>
      </c>
      <c r="U31" s="91"/>
    </row>
    <row r="32" spans="1:21" ht="16.5" customHeight="1">
      <c r="A32" s="14" t="s">
        <v>36</v>
      </c>
      <c r="B32" s="15">
        <v>185</v>
      </c>
      <c r="C32" s="16">
        <v>203</v>
      </c>
      <c r="D32" s="17">
        <v>176</v>
      </c>
      <c r="E32" s="16"/>
      <c r="F32" s="17">
        <v>193</v>
      </c>
      <c r="G32" s="16"/>
      <c r="H32" s="18">
        <f t="shared" si="4"/>
        <v>369</v>
      </c>
      <c r="I32" s="19"/>
      <c r="J32" s="61">
        <v>94</v>
      </c>
      <c r="K32" s="16"/>
      <c r="L32" s="17">
        <v>115</v>
      </c>
      <c r="M32" s="16"/>
      <c r="N32" s="18">
        <f t="shared" si="0"/>
        <v>209</v>
      </c>
      <c r="O32" s="19"/>
      <c r="P32" s="23">
        <f t="shared" si="1"/>
        <v>0.5340909090909091</v>
      </c>
      <c r="Q32" s="21"/>
      <c r="R32" s="22">
        <f t="shared" si="2"/>
        <v>0.5958549222797928</v>
      </c>
      <c r="S32" s="21"/>
      <c r="T32" s="22">
        <f t="shared" si="3"/>
        <v>0.5663956639566395</v>
      </c>
      <c r="U32" s="91"/>
    </row>
    <row r="33" spans="1:21" ht="16.5" customHeight="1" thickBot="1">
      <c r="A33" s="62" t="s">
        <v>40</v>
      </c>
      <c r="B33" s="63">
        <v>271</v>
      </c>
      <c r="C33" s="64"/>
      <c r="D33" s="65">
        <v>234</v>
      </c>
      <c r="E33" s="64"/>
      <c r="F33" s="65">
        <v>245</v>
      </c>
      <c r="G33" s="64"/>
      <c r="H33" s="66">
        <f t="shared" si="4"/>
        <v>479</v>
      </c>
      <c r="I33" s="67"/>
      <c r="J33" s="68">
        <v>123</v>
      </c>
      <c r="K33" s="69"/>
      <c r="L33" s="70">
        <v>156</v>
      </c>
      <c r="M33" s="69"/>
      <c r="N33" s="71">
        <f t="shared" si="0"/>
        <v>279</v>
      </c>
      <c r="O33" s="72"/>
      <c r="P33" s="73">
        <f t="shared" si="1"/>
        <v>0.5256410256410257</v>
      </c>
      <c r="Q33" s="74"/>
      <c r="R33" s="75">
        <f t="shared" si="2"/>
        <v>0.636734693877551</v>
      </c>
      <c r="S33" s="74"/>
      <c r="T33" s="76">
        <f t="shared" si="3"/>
        <v>0.5824634655532359</v>
      </c>
      <c r="U33" s="95"/>
    </row>
    <row r="34" spans="1:21" ht="16.5" customHeight="1" thickBot="1" thickTop="1">
      <c r="A34" s="78" t="s">
        <v>37</v>
      </c>
      <c r="B34" s="79">
        <f>SUM(B5:B33)</f>
        <v>15579</v>
      </c>
      <c r="C34" s="80"/>
      <c r="D34" s="81">
        <f>SUM(D5:D33)</f>
        <v>16318</v>
      </c>
      <c r="E34" s="80"/>
      <c r="F34" s="81">
        <f>SUM(F5:F33)</f>
        <v>17823</v>
      </c>
      <c r="G34" s="80"/>
      <c r="H34" s="81">
        <f>SUM(H5:H33)</f>
        <v>34141</v>
      </c>
      <c r="I34" s="79"/>
      <c r="J34" s="82">
        <f>SUM(J5:J33)</f>
        <v>5744</v>
      </c>
      <c r="K34" s="80"/>
      <c r="L34" s="81">
        <f>SUM(L5:L33)</f>
        <v>7841</v>
      </c>
      <c r="M34" s="80"/>
      <c r="N34" s="81">
        <f>SUM(N5:N33)</f>
        <v>13585</v>
      </c>
      <c r="O34" s="83"/>
      <c r="P34" s="84">
        <f t="shared" si="1"/>
        <v>0.3520039220492707</v>
      </c>
      <c r="Q34" s="85"/>
      <c r="R34" s="86">
        <f t="shared" si="2"/>
        <v>0.4399371598496325</v>
      </c>
      <c r="S34" s="85"/>
      <c r="T34" s="87">
        <f t="shared" si="3"/>
        <v>0.3979086728566826</v>
      </c>
      <c r="U34" s="96"/>
    </row>
    <row r="36" ht="15" customHeight="1">
      <c r="B36" s="89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D1:O1"/>
    <mergeCell ref="P1:U1"/>
    <mergeCell ref="A1:C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="85" zoomScaleNormal="85" zoomScalePageLayoutView="0" workbookViewId="0" topLeftCell="A1">
      <selection activeCell="P37" sqref="P37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48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3730</v>
      </c>
      <c r="C5" s="5"/>
      <c r="D5" s="6">
        <v>3995</v>
      </c>
      <c r="E5" s="5"/>
      <c r="F5" s="6">
        <v>4197</v>
      </c>
      <c r="G5" s="5"/>
      <c r="H5" s="7">
        <f>D5+F5</f>
        <v>8192</v>
      </c>
      <c r="I5" s="8"/>
      <c r="J5" s="4">
        <v>1094</v>
      </c>
      <c r="K5" s="5"/>
      <c r="L5" s="6">
        <v>1521</v>
      </c>
      <c r="M5" s="5"/>
      <c r="N5" s="7">
        <f aca="true" t="shared" si="0" ref="N5:N33">J5+L5</f>
        <v>2615</v>
      </c>
      <c r="O5" s="8"/>
      <c r="P5" s="9">
        <f aca="true" t="shared" si="1" ref="P5:P34">J5/D5</f>
        <v>0.27384230287859823</v>
      </c>
      <c r="Q5" s="10"/>
      <c r="R5" s="11">
        <f aca="true" t="shared" si="2" ref="R5:R34">L5/F5</f>
        <v>0.36240171551107936</v>
      </c>
      <c r="S5" s="10"/>
      <c r="T5" s="12">
        <f aca="true" t="shared" si="3" ref="T5:T34">N5/H5</f>
        <v>0.3192138671875</v>
      </c>
      <c r="U5" s="13"/>
    </row>
    <row r="6" spans="1:21" ht="16.5" customHeight="1">
      <c r="A6" s="14" t="s">
        <v>12</v>
      </c>
      <c r="B6" s="15">
        <v>855</v>
      </c>
      <c r="C6" s="16"/>
      <c r="D6" s="17">
        <v>780</v>
      </c>
      <c r="E6" s="16"/>
      <c r="F6" s="17">
        <v>927</v>
      </c>
      <c r="G6" s="16"/>
      <c r="H6" s="18">
        <f>D6+F6</f>
        <v>1707</v>
      </c>
      <c r="I6" s="19"/>
      <c r="J6" s="15">
        <v>319</v>
      </c>
      <c r="K6" s="16"/>
      <c r="L6" s="17">
        <v>466</v>
      </c>
      <c r="M6" s="16"/>
      <c r="N6" s="18">
        <f t="shared" si="0"/>
        <v>785</v>
      </c>
      <c r="O6" s="19"/>
      <c r="P6" s="20">
        <f t="shared" si="1"/>
        <v>0.40897435897435896</v>
      </c>
      <c r="Q6" s="21"/>
      <c r="R6" s="22">
        <f t="shared" si="2"/>
        <v>0.5026968716289104</v>
      </c>
      <c r="S6" s="21"/>
      <c r="T6" s="23">
        <f t="shared" si="3"/>
        <v>0.45987111892208554</v>
      </c>
      <c r="U6" s="24"/>
    </row>
    <row r="7" spans="1:21" ht="16.5" customHeight="1">
      <c r="A7" s="14" t="s">
        <v>13</v>
      </c>
      <c r="B7" s="15">
        <v>383</v>
      </c>
      <c r="C7" s="16"/>
      <c r="D7" s="17">
        <v>337</v>
      </c>
      <c r="E7" s="16"/>
      <c r="F7" s="17">
        <v>424</v>
      </c>
      <c r="G7" s="16"/>
      <c r="H7" s="18">
        <f>D7+F7</f>
        <v>761</v>
      </c>
      <c r="I7" s="19"/>
      <c r="J7" s="15">
        <v>165</v>
      </c>
      <c r="K7" s="16"/>
      <c r="L7" s="17">
        <v>250</v>
      </c>
      <c r="M7" s="16"/>
      <c r="N7" s="18">
        <f t="shared" si="0"/>
        <v>415</v>
      </c>
      <c r="O7" s="19"/>
      <c r="P7" s="20">
        <f t="shared" si="1"/>
        <v>0.4896142433234421</v>
      </c>
      <c r="Q7" s="21"/>
      <c r="R7" s="22">
        <f t="shared" si="2"/>
        <v>0.589622641509434</v>
      </c>
      <c r="S7" s="21"/>
      <c r="T7" s="23">
        <f t="shared" si="3"/>
        <v>0.545335085413929</v>
      </c>
      <c r="U7" s="24"/>
    </row>
    <row r="8" spans="1:21" ht="16.5" customHeight="1">
      <c r="A8" s="14" t="s">
        <v>14</v>
      </c>
      <c r="B8" s="15">
        <v>249</v>
      </c>
      <c r="C8" s="16"/>
      <c r="D8" s="17">
        <v>239</v>
      </c>
      <c r="E8" s="16"/>
      <c r="F8" s="17">
        <v>284</v>
      </c>
      <c r="G8" s="16"/>
      <c r="H8" s="18">
        <f aca="true" t="shared" si="4" ref="H8:H33">D8+F8</f>
        <v>523</v>
      </c>
      <c r="I8" s="19"/>
      <c r="J8" s="15">
        <v>111</v>
      </c>
      <c r="K8" s="16"/>
      <c r="L8" s="17">
        <v>162</v>
      </c>
      <c r="M8" s="16"/>
      <c r="N8" s="18">
        <f t="shared" si="0"/>
        <v>273</v>
      </c>
      <c r="O8" s="19"/>
      <c r="P8" s="20">
        <f t="shared" si="1"/>
        <v>0.46443514644351463</v>
      </c>
      <c r="Q8" s="21"/>
      <c r="R8" s="22">
        <f t="shared" si="2"/>
        <v>0.5704225352112676</v>
      </c>
      <c r="S8" s="21"/>
      <c r="T8" s="23">
        <f t="shared" si="3"/>
        <v>0.5219885277246654</v>
      </c>
      <c r="U8" s="24"/>
    </row>
    <row r="9" spans="1:21" ht="16.5" customHeight="1">
      <c r="A9" s="14" t="s">
        <v>15</v>
      </c>
      <c r="B9" s="15">
        <v>86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58</v>
      </c>
      <c r="M9" s="16"/>
      <c r="N9" s="18">
        <f t="shared" si="0"/>
        <v>95</v>
      </c>
      <c r="O9" s="19"/>
      <c r="P9" s="20">
        <f t="shared" si="1"/>
        <v>0.42045454545454547</v>
      </c>
      <c r="Q9" s="21"/>
      <c r="R9" s="22">
        <f t="shared" si="2"/>
        <v>0.5523809523809524</v>
      </c>
      <c r="S9" s="21"/>
      <c r="T9" s="23">
        <f t="shared" si="3"/>
        <v>0.49222797927461137</v>
      </c>
      <c r="U9" s="24"/>
    </row>
    <row r="10" spans="1:21" ht="16.5" customHeight="1">
      <c r="A10" s="14" t="s">
        <v>16</v>
      </c>
      <c r="B10" s="15">
        <v>137</v>
      </c>
      <c r="C10" s="16"/>
      <c r="D10" s="17">
        <v>132</v>
      </c>
      <c r="E10" s="16"/>
      <c r="F10" s="17">
        <v>158</v>
      </c>
      <c r="G10" s="16"/>
      <c r="H10" s="18">
        <f t="shared" si="4"/>
        <v>290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0.3939393939393939</v>
      </c>
      <c r="Q10" s="21"/>
      <c r="R10" s="22">
        <f t="shared" si="2"/>
        <v>0.4936708860759494</v>
      </c>
      <c r="S10" s="21"/>
      <c r="T10" s="23">
        <f t="shared" si="3"/>
        <v>0.4482758620689655</v>
      </c>
      <c r="U10" s="24"/>
    </row>
    <row r="11" spans="1:21" ht="16.5" customHeight="1">
      <c r="A11" s="14" t="s">
        <v>17</v>
      </c>
      <c r="B11" s="15">
        <v>233</v>
      </c>
      <c r="C11" s="16"/>
      <c r="D11" s="17">
        <v>227</v>
      </c>
      <c r="E11" s="16"/>
      <c r="F11" s="17">
        <v>261</v>
      </c>
      <c r="G11" s="16"/>
      <c r="H11" s="18">
        <f t="shared" si="4"/>
        <v>488</v>
      </c>
      <c r="I11" s="19"/>
      <c r="J11" s="15">
        <v>111</v>
      </c>
      <c r="K11" s="16"/>
      <c r="L11" s="17">
        <v>152</v>
      </c>
      <c r="M11" s="16"/>
      <c r="N11" s="18">
        <f t="shared" si="0"/>
        <v>263</v>
      </c>
      <c r="O11" s="19"/>
      <c r="P11" s="20">
        <f t="shared" si="1"/>
        <v>0.4889867841409692</v>
      </c>
      <c r="Q11" s="21"/>
      <c r="R11" s="22">
        <f t="shared" si="2"/>
        <v>0.5823754789272031</v>
      </c>
      <c r="S11" s="21"/>
      <c r="T11" s="23">
        <f t="shared" si="3"/>
        <v>0.5389344262295082</v>
      </c>
      <c r="U11" s="24"/>
    </row>
    <row r="12" spans="1:21" ht="16.5" customHeight="1">
      <c r="A12" s="14" t="s">
        <v>18</v>
      </c>
      <c r="B12" s="15">
        <v>190</v>
      </c>
      <c r="C12" s="16"/>
      <c r="D12" s="17">
        <v>205</v>
      </c>
      <c r="E12" s="16"/>
      <c r="F12" s="17">
        <v>259</v>
      </c>
      <c r="G12" s="16"/>
      <c r="H12" s="18">
        <f t="shared" si="4"/>
        <v>464</v>
      </c>
      <c r="I12" s="19"/>
      <c r="J12" s="15">
        <v>101</v>
      </c>
      <c r="K12" s="16"/>
      <c r="L12" s="17">
        <v>131</v>
      </c>
      <c r="M12" s="16"/>
      <c r="N12" s="18">
        <f t="shared" si="0"/>
        <v>232</v>
      </c>
      <c r="O12" s="19"/>
      <c r="P12" s="20">
        <f t="shared" si="1"/>
        <v>0.4926829268292683</v>
      </c>
      <c r="Q12" s="21"/>
      <c r="R12" s="22">
        <f t="shared" si="2"/>
        <v>0.5057915057915058</v>
      </c>
      <c r="S12" s="21"/>
      <c r="T12" s="23">
        <f t="shared" si="3"/>
        <v>0.5</v>
      </c>
      <c r="U12" s="24"/>
    </row>
    <row r="13" spans="1:21" ht="16.5" customHeight="1">
      <c r="A13" s="14" t="s">
        <v>19</v>
      </c>
      <c r="B13" s="15">
        <v>525</v>
      </c>
      <c r="C13" s="16"/>
      <c r="D13" s="17">
        <v>600</v>
      </c>
      <c r="E13" s="16">
        <v>724</v>
      </c>
      <c r="F13" s="17">
        <v>641</v>
      </c>
      <c r="G13" s="16"/>
      <c r="H13" s="18">
        <f t="shared" si="4"/>
        <v>1241</v>
      </c>
      <c r="I13" s="19"/>
      <c r="J13" s="15">
        <v>212</v>
      </c>
      <c r="K13" s="16"/>
      <c r="L13" s="17">
        <v>301</v>
      </c>
      <c r="M13" s="16"/>
      <c r="N13" s="18">
        <f t="shared" si="0"/>
        <v>513</v>
      </c>
      <c r="O13" s="19"/>
      <c r="P13" s="20">
        <f t="shared" si="1"/>
        <v>0.35333333333333333</v>
      </c>
      <c r="Q13" s="21"/>
      <c r="R13" s="22">
        <f t="shared" si="2"/>
        <v>0.46957878315132606</v>
      </c>
      <c r="S13" s="21"/>
      <c r="T13" s="23">
        <f t="shared" si="3"/>
        <v>0.41337630942788073</v>
      </c>
      <c r="U13" s="24"/>
    </row>
    <row r="14" spans="1:21" ht="16.5" customHeight="1">
      <c r="A14" s="14" t="s">
        <v>20</v>
      </c>
      <c r="B14" s="15">
        <v>1746</v>
      </c>
      <c r="C14" s="16"/>
      <c r="D14" s="17">
        <v>1883</v>
      </c>
      <c r="E14" s="16"/>
      <c r="F14" s="17">
        <v>2096</v>
      </c>
      <c r="G14" s="16"/>
      <c r="H14" s="18">
        <f t="shared" si="4"/>
        <v>3979</v>
      </c>
      <c r="I14" s="19"/>
      <c r="J14" s="15">
        <v>616</v>
      </c>
      <c r="K14" s="16"/>
      <c r="L14" s="17">
        <v>832</v>
      </c>
      <c r="M14" s="16"/>
      <c r="N14" s="18">
        <f t="shared" si="0"/>
        <v>1448</v>
      </c>
      <c r="O14" s="19"/>
      <c r="P14" s="20">
        <f t="shared" si="1"/>
        <v>0.3271375464684015</v>
      </c>
      <c r="Q14" s="21"/>
      <c r="R14" s="22">
        <f t="shared" si="2"/>
        <v>0.3969465648854962</v>
      </c>
      <c r="S14" s="21"/>
      <c r="T14" s="23">
        <f t="shared" si="3"/>
        <v>0.36391053028399095</v>
      </c>
      <c r="U14" s="24"/>
    </row>
    <row r="15" spans="1:21" ht="16.5" customHeight="1">
      <c r="A15" s="14" t="s">
        <v>21</v>
      </c>
      <c r="B15" s="15">
        <v>496</v>
      </c>
      <c r="C15" s="16"/>
      <c r="D15" s="17">
        <v>559</v>
      </c>
      <c r="E15" s="16"/>
      <c r="F15" s="17">
        <v>587</v>
      </c>
      <c r="G15" s="16"/>
      <c r="H15" s="18">
        <f t="shared" si="4"/>
        <v>1146</v>
      </c>
      <c r="I15" s="19"/>
      <c r="J15" s="15">
        <v>211</v>
      </c>
      <c r="K15" s="16"/>
      <c r="L15" s="17">
        <v>255</v>
      </c>
      <c r="M15" s="16"/>
      <c r="N15" s="18">
        <f t="shared" si="0"/>
        <v>466</v>
      </c>
      <c r="O15" s="19"/>
      <c r="P15" s="20">
        <f t="shared" si="1"/>
        <v>0.3774597495527728</v>
      </c>
      <c r="Q15" s="21"/>
      <c r="R15" s="22">
        <f t="shared" si="2"/>
        <v>0.434412265758092</v>
      </c>
      <c r="S15" s="21"/>
      <c r="T15" s="23">
        <f t="shared" si="3"/>
        <v>0.40663176265270506</v>
      </c>
      <c r="U15" s="24"/>
    </row>
    <row r="16" spans="1:21" ht="16.5" customHeight="1">
      <c r="A16" s="14" t="s">
        <v>22</v>
      </c>
      <c r="B16" s="15">
        <v>1301</v>
      </c>
      <c r="C16" s="16"/>
      <c r="D16" s="17">
        <v>1414</v>
      </c>
      <c r="E16" s="16"/>
      <c r="F16" s="17">
        <v>1555</v>
      </c>
      <c r="G16" s="16"/>
      <c r="H16" s="18">
        <f t="shared" si="4"/>
        <v>2969</v>
      </c>
      <c r="I16" s="19"/>
      <c r="J16" s="15">
        <v>376</v>
      </c>
      <c r="K16" s="16"/>
      <c r="L16" s="17">
        <v>525</v>
      </c>
      <c r="M16" s="16"/>
      <c r="N16" s="18">
        <f t="shared" si="0"/>
        <v>901</v>
      </c>
      <c r="O16" s="19"/>
      <c r="P16" s="20">
        <f t="shared" si="1"/>
        <v>0.26591230551626593</v>
      </c>
      <c r="Q16" s="21"/>
      <c r="R16" s="22">
        <f t="shared" si="2"/>
        <v>0.33762057877813506</v>
      </c>
      <c r="S16" s="21"/>
      <c r="T16" s="23">
        <f t="shared" si="3"/>
        <v>0.30346918154260694</v>
      </c>
      <c r="U16" s="24"/>
    </row>
    <row r="17" spans="1:21" ht="16.5" customHeight="1">
      <c r="A17" s="14" t="s">
        <v>23</v>
      </c>
      <c r="B17" s="15">
        <v>543</v>
      </c>
      <c r="C17" s="16"/>
      <c r="D17" s="17">
        <v>633</v>
      </c>
      <c r="E17" s="16"/>
      <c r="F17" s="17">
        <v>668</v>
      </c>
      <c r="G17" s="16"/>
      <c r="H17" s="18">
        <f t="shared" si="4"/>
        <v>1301</v>
      </c>
      <c r="I17" s="19"/>
      <c r="J17" s="15">
        <v>222</v>
      </c>
      <c r="K17" s="16"/>
      <c r="L17" s="17">
        <v>296</v>
      </c>
      <c r="M17" s="16"/>
      <c r="N17" s="18">
        <f t="shared" si="0"/>
        <v>518</v>
      </c>
      <c r="O17" s="19"/>
      <c r="P17" s="20">
        <f t="shared" si="1"/>
        <v>0.35071090047393366</v>
      </c>
      <c r="Q17" s="21"/>
      <c r="R17" s="22">
        <f t="shared" si="2"/>
        <v>0.4431137724550898</v>
      </c>
      <c r="S17" s="21"/>
      <c r="T17" s="23">
        <f t="shared" si="3"/>
        <v>0.39815526518063027</v>
      </c>
      <c r="U17" s="24"/>
    </row>
    <row r="18" spans="1:21" ht="16.5" customHeight="1">
      <c r="A18" s="14" t="s">
        <v>24</v>
      </c>
      <c r="B18" s="15">
        <v>553</v>
      </c>
      <c r="C18" s="16"/>
      <c r="D18" s="17">
        <v>656</v>
      </c>
      <c r="E18" s="16"/>
      <c r="F18" s="17">
        <v>615</v>
      </c>
      <c r="G18" s="16"/>
      <c r="H18" s="18">
        <f t="shared" si="4"/>
        <v>1271</v>
      </c>
      <c r="I18" s="19"/>
      <c r="J18" s="15">
        <v>248</v>
      </c>
      <c r="K18" s="16"/>
      <c r="L18" s="17">
        <v>294</v>
      </c>
      <c r="M18" s="16"/>
      <c r="N18" s="18">
        <f t="shared" si="0"/>
        <v>542</v>
      </c>
      <c r="O18" s="19"/>
      <c r="P18" s="20">
        <f t="shared" si="1"/>
        <v>0.3780487804878049</v>
      </c>
      <c r="Q18" s="21"/>
      <c r="R18" s="22">
        <f t="shared" si="2"/>
        <v>0.47804878048780486</v>
      </c>
      <c r="S18" s="21"/>
      <c r="T18" s="23">
        <f t="shared" si="3"/>
        <v>0.42643587726199844</v>
      </c>
      <c r="U18" s="24"/>
    </row>
    <row r="19" spans="1:21" ht="16.5" customHeight="1">
      <c r="A19" s="14" t="s">
        <v>25</v>
      </c>
      <c r="B19" s="15">
        <v>161</v>
      </c>
      <c r="C19" s="16"/>
      <c r="D19" s="17">
        <v>149</v>
      </c>
      <c r="E19" s="16"/>
      <c r="F19" s="17">
        <v>157</v>
      </c>
      <c r="G19" s="16"/>
      <c r="H19" s="18">
        <f t="shared" si="4"/>
        <v>306</v>
      </c>
      <c r="I19" s="19"/>
      <c r="J19" s="15">
        <v>82</v>
      </c>
      <c r="K19" s="16"/>
      <c r="L19" s="17">
        <v>103</v>
      </c>
      <c r="M19" s="16"/>
      <c r="N19" s="18">
        <f t="shared" si="0"/>
        <v>185</v>
      </c>
      <c r="O19" s="19"/>
      <c r="P19" s="20">
        <f t="shared" si="1"/>
        <v>0.5503355704697986</v>
      </c>
      <c r="Q19" s="21"/>
      <c r="R19" s="22">
        <f t="shared" si="2"/>
        <v>0.6560509554140127</v>
      </c>
      <c r="S19" s="21"/>
      <c r="T19" s="23">
        <f t="shared" si="3"/>
        <v>0.6045751633986928</v>
      </c>
      <c r="U19" s="24"/>
    </row>
    <row r="20" spans="1:21" ht="16.5" customHeight="1">
      <c r="A20" s="14" t="s">
        <v>26</v>
      </c>
      <c r="B20" s="15">
        <v>543</v>
      </c>
      <c r="C20" s="16"/>
      <c r="D20" s="17">
        <v>653</v>
      </c>
      <c r="E20" s="16"/>
      <c r="F20" s="17">
        <v>665</v>
      </c>
      <c r="G20" s="16"/>
      <c r="H20" s="18">
        <f t="shared" si="4"/>
        <v>1318</v>
      </c>
      <c r="I20" s="19"/>
      <c r="J20" s="15">
        <v>235</v>
      </c>
      <c r="K20" s="16">
        <v>268</v>
      </c>
      <c r="L20" s="17">
        <v>273</v>
      </c>
      <c r="M20" s="16"/>
      <c r="N20" s="18">
        <f t="shared" si="0"/>
        <v>508</v>
      </c>
      <c r="O20" s="19"/>
      <c r="P20" s="20">
        <f t="shared" si="1"/>
        <v>0.35987748851454826</v>
      </c>
      <c r="Q20" s="21"/>
      <c r="R20" s="22">
        <f t="shared" si="2"/>
        <v>0.4105263157894737</v>
      </c>
      <c r="S20" s="21"/>
      <c r="T20" s="23">
        <f t="shared" si="3"/>
        <v>0.38543247344461307</v>
      </c>
      <c r="U20" s="24"/>
    </row>
    <row r="21" spans="1:21" ht="16.5" customHeight="1">
      <c r="A21" s="14" t="s">
        <v>27</v>
      </c>
      <c r="B21" s="15">
        <v>203</v>
      </c>
      <c r="C21" s="16"/>
      <c r="D21" s="17">
        <v>184</v>
      </c>
      <c r="E21" s="16"/>
      <c r="F21" s="17">
        <v>223</v>
      </c>
      <c r="G21" s="16"/>
      <c r="H21" s="18">
        <f t="shared" si="4"/>
        <v>407</v>
      </c>
      <c r="I21" s="19"/>
      <c r="J21" s="15">
        <v>65</v>
      </c>
      <c r="K21" s="16"/>
      <c r="L21" s="17">
        <v>101</v>
      </c>
      <c r="M21" s="16"/>
      <c r="N21" s="18">
        <f t="shared" si="0"/>
        <v>166</v>
      </c>
      <c r="O21" s="19"/>
      <c r="P21" s="20">
        <f t="shared" si="1"/>
        <v>0.3532608695652174</v>
      </c>
      <c r="Q21" s="21"/>
      <c r="R21" s="22">
        <f t="shared" si="2"/>
        <v>0.452914798206278</v>
      </c>
      <c r="S21" s="21"/>
      <c r="T21" s="23">
        <f t="shared" si="3"/>
        <v>0.40786240786240785</v>
      </c>
      <c r="U21" s="24"/>
    </row>
    <row r="22" spans="1:21" ht="16.5" customHeight="1">
      <c r="A22" s="14" t="s">
        <v>28</v>
      </c>
      <c r="B22" s="15">
        <v>224</v>
      </c>
      <c r="C22" s="16"/>
      <c r="D22" s="17">
        <v>243</v>
      </c>
      <c r="E22" s="16"/>
      <c r="F22" s="17">
        <v>227</v>
      </c>
      <c r="G22" s="16"/>
      <c r="H22" s="18">
        <f t="shared" si="4"/>
        <v>470</v>
      </c>
      <c r="I22" s="19"/>
      <c r="J22" s="15">
        <v>77</v>
      </c>
      <c r="K22" s="16"/>
      <c r="L22" s="17">
        <v>112</v>
      </c>
      <c r="M22" s="16"/>
      <c r="N22" s="18">
        <f t="shared" si="0"/>
        <v>189</v>
      </c>
      <c r="O22" s="19"/>
      <c r="P22" s="20">
        <f t="shared" si="1"/>
        <v>0.3168724279835391</v>
      </c>
      <c r="Q22" s="21"/>
      <c r="R22" s="22">
        <f t="shared" si="2"/>
        <v>0.4933920704845815</v>
      </c>
      <c r="S22" s="21"/>
      <c r="T22" s="23">
        <f t="shared" si="3"/>
        <v>0.4021276595744681</v>
      </c>
      <c r="U22" s="24"/>
    </row>
    <row r="23" spans="1:21" ht="16.5" customHeight="1">
      <c r="A23" s="14" t="s">
        <v>29</v>
      </c>
      <c r="B23" s="15">
        <v>152</v>
      </c>
      <c r="C23" s="16"/>
      <c r="D23" s="17">
        <v>142</v>
      </c>
      <c r="E23" s="16"/>
      <c r="F23" s="17">
        <v>169</v>
      </c>
      <c r="G23" s="16"/>
      <c r="H23" s="18">
        <f t="shared" si="4"/>
        <v>311</v>
      </c>
      <c r="I23" s="19"/>
      <c r="J23" s="15">
        <v>73</v>
      </c>
      <c r="K23" s="16"/>
      <c r="L23" s="17">
        <v>97</v>
      </c>
      <c r="M23" s="16"/>
      <c r="N23" s="18">
        <f t="shared" si="0"/>
        <v>170</v>
      </c>
      <c r="O23" s="19"/>
      <c r="P23" s="20">
        <f t="shared" si="1"/>
        <v>0.5140845070422535</v>
      </c>
      <c r="Q23" s="21"/>
      <c r="R23" s="22">
        <f t="shared" si="2"/>
        <v>0.5739644970414202</v>
      </c>
      <c r="S23" s="21"/>
      <c r="T23" s="23">
        <f t="shared" si="3"/>
        <v>0.5466237942122186</v>
      </c>
      <c r="U23" s="24"/>
    </row>
    <row r="24" spans="1:21" ht="17.25" customHeight="1">
      <c r="A24" s="25" t="s">
        <v>30</v>
      </c>
      <c r="B24" s="26">
        <v>182</v>
      </c>
      <c r="C24" s="27"/>
      <c r="D24" s="28">
        <v>153</v>
      </c>
      <c r="E24" s="27"/>
      <c r="F24" s="28">
        <v>184</v>
      </c>
      <c r="G24" s="27"/>
      <c r="H24" s="29">
        <f t="shared" si="4"/>
        <v>337</v>
      </c>
      <c r="I24" s="30"/>
      <c r="J24" s="31">
        <v>68</v>
      </c>
      <c r="K24" s="32"/>
      <c r="L24" s="33">
        <v>110</v>
      </c>
      <c r="M24" s="32"/>
      <c r="N24" s="34">
        <f t="shared" si="0"/>
        <v>178</v>
      </c>
      <c r="O24" s="35"/>
      <c r="P24" s="36">
        <f t="shared" si="1"/>
        <v>0.4444444444444444</v>
      </c>
      <c r="Q24" s="37"/>
      <c r="R24" s="38">
        <f t="shared" si="2"/>
        <v>0.5978260869565217</v>
      </c>
      <c r="S24" s="37"/>
      <c r="T24" s="39">
        <f t="shared" si="3"/>
        <v>0.5281899109792285</v>
      </c>
      <c r="U24" s="40"/>
    </row>
    <row r="25" spans="1:21" ht="16.5" customHeight="1">
      <c r="A25" s="3" t="s">
        <v>31</v>
      </c>
      <c r="B25" s="4">
        <v>261</v>
      </c>
      <c r="C25" s="5"/>
      <c r="D25" s="6">
        <v>232</v>
      </c>
      <c r="E25" s="5"/>
      <c r="F25" s="6">
        <v>276</v>
      </c>
      <c r="G25" s="5">
        <v>34</v>
      </c>
      <c r="H25" s="7">
        <f t="shared" si="4"/>
        <v>508</v>
      </c>
      <c r="I25" s="41"/>
      <c r="J25" s="4">
        <v>116</v>
      </c>
      <c r="K25" s="5"/>
      <c r="L25" s="6">
        <v>159</v>
      </c>
      <c r="M25" s="5"/>
      <c r="N25" s="7">
        <f t="shared" si="0"/>
        <v>275</v>
      </c>
      <c r="O25" s="8"/>
      <c r="P25" s="9">
        <f t="shared" si="1"/>
        <v>0.5</v>
      </c>
      <c r="Q25" s="10"/>
      <c r="R25" s="11">
        <f t="shared" si="2"/>
        <v>0.5760869565217391</v>
      </c>
      <c r="S25" s="10"/>
      <c r="T25" s="12">
        <f t="shared" si="3"/>
        <v>0.5413385826771654</v>
      </c>
      <c r="U25" s="13"/>
    </row>
    <row r="26" spans="1:21" ht="16.5" customHeight="1">
      <c r="A26" s="14" t="s">
        <v>32</v>
      </c>
      <c r="B26" s="15">
        <v>524</v>
      </c>
      <c r="C26" s="16"/>
      <c r="D26" s="17">
        <v>492</v>
      </c>
      <c r="E26" s="16"/>
      <c r="F26" s="17">
        <v>570</v>
      </c>
      <c r="G26" s="16"/>
      <c r="H26" s="18">
        <f t="shared" si="4"/>
        <v>1062</v>
      </c>
      <c r="I26" s="42"/>
      <c r="J26" s="15">
        <v>197</v>
      </c>
      <c r="K26" s="16"/>
      <c r="L26" s="43">
        <v>277</v>
      </c>
      <c r="M26" s="16"/>
      <c r="N26" s="18">
        <f t="shared" si="0"/>
        <v>474</v>
      </c>
      <c r="O26" s="19"/>
      <c r="P26" s="20">
        <f t="shared" si="1"/>
        <v>0.40040650406504064</v>
      </c>
      <c r="Q26" s="21"/>
      <c r="R26" s="22">
        <f t="shared" si="2"/>
        <v>0.48596491228070177</v>
      </c>
      <c r="S26" s="21"/>
      <c r="T26" s="23">
        <f t="shared" si="3"/>
        <v>0.4463276836158192</v>
      </c>
      <c r="U26" s="24"/>
    </row>
    <row r="27" spans="1:21" ht="16.5" customHeight="1">
      <c r="A27" s="14" t="s">
        <v>33</v>
      </c>
      <c r="B27" s="15">
        <v>264</v>
      </c>
      <c r="C27" s="16"/>
      <c r="D27" s="17">
        <v>256</v>
      </c>
      <c r="E27" s="16">
        <v>320</v>
      </c>
      <c r="F27" s="17">
        <v>277</v>
      </c>
      <c r="G27" s="16"/>
      <c r="H27" s="18">
        <f t="shared" si="4"/>
        <v>533</v>
      </c>
      <c r="I27" s="42"/>
      <c r="J27" s="15">
        <v>126</v>
      </c>
      <c r="K27" s="16"/>
      <c r="L27" s="17">
        <v>166</v>
      </c>
      <c r="M27" s="16"/>
      <c r="N27" s="18">
        <f t="shared" si="0"/>
        <v>292</v>
      </c>
      <c r="O27" s="19"/>
      <c r="P27" s="20">
        <f t="shared" si="1"/>
        <v>0.4921875</v>
      </c>
      <c r="Q27" s="21"/>
      <c r="R27" s="22">
        <f t="shared" si="2"/>
        <v>0.5992779783393501</v>
      </c>
      <c r="S27" s="21"/>
      <c r="T27" s="23">
        <f t="shared" si="3"/>
        <v>0.5478424015009381</v>
      </c>
      <c r="U27" s="24"/>
    </row>
    <row r="28" spans="1:21" ht="16.5" customHeight="1">
      <c r="A28" s="44" t="s">
        <v>34</v>
      </c>
      <c r="B28" s="26">
        <v>322</v>
      </c>
      <c r="C28" s="27"/>
      <c r="D28" s="28">
        <v>303</v>
      </c>
      <c r="E28" s="27"/>
      <c r="F28" s="28">
        <v>302</v>
      </c>
      <c r="G28" s="27"/>
      <c r="H28" s="29">
        <f t="shared" si="4"/>
        <v>605</v>
      </c>
      <c r="I28" s="45"/>
      <c r="J28" s="26">
        <v>137</v>
      </c>
      <c r="K28" s="27"/>
      <c r="L28" s="28">
        <v>153</v>
      </c>
      <c r="M28" s="27"/>
      <c r="N28" s="29">
        <f t="shared" si="0"/>
        <v>290</v>
      </c>
      <c r="O28" s="30"/>
      <c r="P28" s="46">
        <f t="shared" si="1"/>
        <v>0.4521452145214521</v>
      </c>
      <c r="Q28" s="47"/>
      <c r="R28" s="48">
        <f t="shared" si="2"/>
        <v>0.5066225165562914</v>
      </c>
      <c r="S28" s="47"/>
      <c r="T28" s="49">
        <f t="shared" si="3"/>
        <v>0.4793388429752066</v>
      </c>
      <c r="U28" s="50"/>
    </row>
    <row r="29" spans="1:21" ht="16.5" customHeight="1">
      <c r="A29" s="51" t="s">
        <v>38</v>
      </c>
      <c r="B29" s="4">
        <v>902</v>
      </c>
      <c r="C29" s="5"/>
      <c r="D29" s="6">
        <v>907</v>
      </c>
      <c r="E29" s="5"/>
      <c r="F29" s="6">
        <v>1055</v>
      </c>
      <c r="G29" s="5"/>
      <c r="H29" s="7">
        <f t="shared" si="4"/>
        <v>1962</v>
      </c>
      <c r="I29" s="52"/>
      <c r="J29" s="53">
        <v>299</v>
      </c>
      <c r="K29" s="54"/>
      <c r="L29" s="55">
        <v>449</v>
      </c>
      <c r="M29" s="54"/>
      <c r="N29" s="56">
        <f t="shared" si="0"/>
        <v>748</v>
      </c>
      <c r="O29" s="52"/>
      <c r="P29" s="57">
        <f t="shared" si="1"/>
        <v>0.3296582138919515</v>
      </c>
      <c r="Q29" s="58"/>
      <c r="R29" s="59">
        <f t="shared" si="2"/>
        <v>0.4255924170616114</v>
      </c>
      <c r="S29" s="58"/>
      <c r="T29" s="59">
        <f t="shared" si="3"/>
        <v>0.381243628950051</v>
      </c>
      <c r="U29" s="60"/>
    </row>
    <row r="30" spans="1:21" ht="16.5" customHeight="1">
      <c r="A30" s="14" t="s">
        <v>39</v>
      </c>
      <c r="B30" s="15">
        <v>186</v>
      </c>
      <c r="C30" s="16"/>
      <c r="D30" s="17">
        <v>201</v>
      </c>
      <c r="E30" s="16"/>
      <c r="F30" s="17">
        <v>230</v>
      </c>
      <c r="G30" s="16"/>
      <c r="H30" s="18">
        <f t="shared" si="4"/>
        <v>431</v>
      </c>
      <c r="I30" s="19"/>
      <c r="J30" s="61">
        <v>77</v>
      </c>
      <c r="K30" s="16"/>
      <c r="L30" s="17">
        <v>102</v>
      </c>
      <c r="M30" s="16"/>
      <c r="N30" s="18">
        <f t="shared" si="0"/>
        <v>179</v>
      </c>
      <c r="O30" s="19"/>
      <c r="P30" s="23">
        <f t="shared" si="1"/>
        <v>0.38308457711442784</v>
      </c>
      <c r="Q30" s="21"/>
      <c r="R30" s="22">
        <f t="shared" si="2"/>
        <v>0.4434782608695652</v>
      </c>
      <c r="S30" s="21"/>
      <c r="T30" s="22">
        <f t="shared" si="3"/>
        <v>0.41531322505800466</v>
      </c>
      <c r="U30" s="24"/>
    </row>
    <row r="31" spans="1:21" ht="16.5" customHeight="1">
      <c r="A31" s="14" t="s">
        <v>35</v>
      </c>
      <c r="B31" s="15">
        <v>221</v>
      </c>
      <c r="C31" s="16"/>
      <c r="D31" s="17">
        <v>238</v>
      </c>
      <c r="E31" s="16"/>
      <c r="F31" s="17">
        <v>260</v>
      </c>
      <c r="G31" s="16"/>
      <c r="H31" s="18">
        <f t="shared" si="4"/>
        <v>498</v>
      </c>
      <c r="I31" s="19"/>
      <c r="J31" s="61">
        <v>104</v>
      </c>
      <c r="K31" s="16"/>
      <c r="L31" s="17">
        <v>145</v>
      </c>
      <c r="M31" s="16"/>
      <c r="N31" s="18">
        <f t="shared" si="0"/>
        <v>249</v>
      </c>
      <c r="O31" s="19"/>
      <c r="P31" s="23">
        <f t="shared" si="1"/>
        <v>0.4369747899159664</v>
      </c>
      <c r="Q31" s="21"/>
      <c r="R31" s="22">
        <f t="shared" si="2"/>
        <v>0.5576923076923077</v>
      </c>
      <c r="S31" s="21"/>
      <c r="T31" s="22">
        <f t="shared" si="3"/>
        <v>0.5</v>
      </c>
      <c r="U31" s="24"/>
    </row>
    <row r="32" spans="1:21" ht="16.5" customHeight="1">
      <c r="A32" s="14" t="s">
        <v>36</v>
      </c>
      <c r="B32" s="15">
        <v>185</v>
      </c>
      <c r="C32" s="16">
        <v>203</v>
      </c>
      <c r="D32" s="17">
        <v>176</v>
      </c>
      <c r="E32" s="16"/>
      <c r="F32" s="17">
        <v>192</v>
      </c>
      <c r="G32" s="16"/>
      <c r="H32" s="18">
        <f t="shared" si="4"/>
        <v>368</v>
      </c>
      <c r="I32" s="19"/>
      <c r="J32" s="61">
        <v>95</v>
      </c>
      <c r="K32" s="16"/>
      <c r="L32" s="17">
        <v>114</v>
      </c>
      <c r="M32" s="16"/>
      <c r="N32" s="18">
        <f t="shared" si="0"/>
        <v>209</v>
      </c>
      <c r="O32" s="19"/>
      <c r="P32" s="23">
        <f t="shared" si="1"/>
        <v>0.5397727272727273</v>
      </c>
      <c r="Q32" s="21"/>
      <c r="R32" s="22">
        <f t="shared" si="2"/>
        <v>0.59375</v>
      </c>
      <c r="S32" s="21"/>
      <c r="T32" s="22">
        <f t="shared" si="3"/>
        <v>0.5679347826086957</v>
      </c>
      <c r="U32" s="24"/>
    </row>
    <row r="33" spans="1:21" ht="16.5" customHeight="1" thickBot="1">
      <c r="A33" s="62" t="s">
        <v>40</v>
      </c>
      <c r="B33" s="63">
        <v>270</v>
      </c>
      <c r="C33" s="64"/>
      <c r="D33" s="65">
        <v>235</v>
      </c>
      <c r="E33" s="64"/>
      <c r="F33" s="65">
        <v>243</v>
      </c>
      <c r="G33" s="64"/>
      <c r="H33" s="66">
        <f t="shared" si="4"/>
        <v>478</v>
      </c>
      <c r="I33" s="67"/>
      <c r="J33" s="68">
        <v>123</v>
      </c>
      <c r="K33" s="69"/>
      <c r="L33" s="70">
        <v>155</v>
      </c>
      <c r="M33" s="69"/>
      <c r="N33" s="71">
        <f t="shared" si="0"/>
        <v>278</v>
      </c>
      <c r="O33" s="72"/>
      <c r="P33" s="73">
        <f t="shared" si="1"/>
        <v>0.5234042553191489</v>
      </c>
      <c r="Q33" s="74"/>
      <c r="R33" s="75">
        <f t="shared" si="2"/>
        <v>0.6378600823045267</v>
      </c>
      <c r="S33" s="74"/>
      <c r="T33" s="76">
        <f t="shared" si="3"/>
        <v>0.5815899581589958</v>
      </c>
      <c r="U33" s="77"/>
    </row>
    <row r="34" spans="1:21" ht="16.5" customHeight="1" thickBot="1" thickTop="1">
      <c r="A34" s="78" t="s">
        <v>37</v>
      </c>
      <c r="B34" s="79">
        <f>SUM(B5:B33)</f>
        <v>15627</v>
      </c>
      <c r="C34" s="80"/>
      <c r="D34" s="81">
        <f>SUM(D5:D33)</f>
        <v>16312</v>
      </c>
      <c r="E34" s="80"/>
      <c r="F34" s="81">
        <f>SUM(F5:F33)</f>
        <v>17807</v>
      </c>
      <c r="G34" s="80"/>
      <c r="H34" s="81">
        <f>SUM(H5:H33)</f>
        <v>34119</v>
      </c>
      <c r="I34" s="79"/>
      <c r="J34" s="82">
        <f>SUM(J5:J33)</f>
        <v>5749</v>
      </c>
      <c r="K34" s="80"/>
      <c r="L34" s="81">
        <f>SUM(L5:L33)</f>
        <v>7837</v>
      </c>
      <c r="M34" s="80"/>
      <c r="N34" s="81">
        <f>SUM(N5:N33)</f>
        <v>13586</v>
      </c>
      <c r="O34" s="83"/>
      <c r="P34" s="84">
        <f t="shared" si="1"/>
        <v>0.35243992153016185</v>
      </c>
      <c r="Q34" s="85"/>
      <c r="R34" s="86">
        <f t="shared" si="2"/>
        <v>0.44010782276632787</v>
      </c>
      <c r="S34" s="85"/>
      <c r="T34" s="87">
        <f t="shared" si="3"/>
        <v>0.39819455435387907</v>
      </c>
      <c r="U34" s="88"/>
    </row>
    <row r="36" ht="15" customHeight="1">
      <c r="B36" s="89"/>
    </row>
  </sheetData>
  <sheetProtection/>
  <mergeCells count="18">
    <mergeCell ref="D1:O1"/>
    <mergeCell ref="P1:U1"/>
    <mergeCell ref="A1:C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O38" sqref="O38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47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3725</v>
      </c>
      <c r="C5" s="5"/>
      <c r="D5" s="6">
        <v>4000</v>
      </c>
      <c r="E5" s="5"/>
      <c r="F5" s="6">
        <v>4192</v>
      </c>
      <c r="G5" s="5"/>
      <c r="H5" s="7">
        <f>D5+F5</f>
        <v>8192</v>
      </c>
      <c r="I5" s="8"/>
      <c r="J5" s="4">
        <v>1103</v>
      </c>
      <c r="K5" s="5"/>
      <c r="L5" s="6">
        <v>1518</v>
      </c>
      <c r="M5" s="5"/>
      <c r="N5" s="7">
        <f>J5+L5</f>
        <v>2621</v>
      </c>
      <c r="O5" s="8"/>
      <c r="P5" s="9">
        <f>J5/D5</f>
        <v>0.27575</v>
      </c>
      <c r="Q5" s="10"/>
      <c r="R5" s="11">
        <f>L5/F5</f>
        <v>0.36211832061068705</v>
      </c>
      <c r="S5" s="10"/>
      <c r="T5" s="12">
        <f aca="true" t="shared" si="0" ref="T5:T34">N5/H5</f>
        <v>0.3199462890625</v>
      </c>
      <c r="U5" s="13"/>
    </row>
    <row r="6" spans="1:21" ht="16.5" customHeight="1">
      <c r="A6" s="14" t="s">
        <v>12</v>
      </c>
      <c r="B6" s="15">
        <v>853</v>
      </c>
      <c r="C6" s="16"/>
      <c r="D6" s="17">
        <v>774</v>
      </c>
      <c r="E6" s="16"/>
      <c r="F6" s="17">
        <v>925</v>
      </c>
      <c r="G6" s="16"/>
      <c r="H6" s="18">
        <f>D6+F6</f>
        <v>1699</v>
      </c>
      <c r="I6" s="19"/>
      <c r="J6" s="15">
        <v>315</v>
      </c>
      <c r="K6" s="16"/>
      <c r="L6" s="17">
        <v>466</v>
      </c>
      <c r="M6" s="16"/>
      <c r="N6" s="18">
        <f aca="true" t="shared" si="1" ref="N6:N33">J6+L6</f>
        <v>781</v>
      </c>
      <c r="O6" s="19"/>
      <c r="P6" s="20">
        <f aca="true" t="shared" si="2" ref="P6:P34">J6/D6</f>
        <v>0.4069767441860465</v>
      </c>
      <c r="Q6" s="21"/>
      <c r="R6" s="22">
        <f aca="true" t="shared" si="3" ref="R6:R34">L6/F6</f>
        <v>0.5037837837837837</v>
      </c>
      <c r="S6" s="21"/>
      <c r="T6" s="23">
        <f t="shared" si="0"/>
        <v>0.45968216597998823</v>
      </c>
      <c r="U6" s="24"/>
    </row>
    <row r="7" spans="1:21" ht="16.5" customHeight="1">
      <c r="A7" s="14" t="s">
        <v>13</v>
      </c>
      <c r="B7" s="15">
        <v>304</v>
      </c>
      <c r="C7" s="16"/>
      <c r="D7" s="17">
        <v>322</v>
      </c>
      <c r="E7" s="16"/>
      <c r="F7" s="17">
        <v>360</v>
      </c>
      <c r="G7" s="16"/>
      <c r="H7" s="18">
        <f>D7+F7</f>
        <v>682</v>
      </c>
      <c r="I7" s="19"/>
      <c r="J7" s="15">
        <v>151</v>
      </c>
      <c r="K7" s="16"/>
      <c r="L7" s="17">
        <v>186</v>
      </c>
      <c r="M7" s="16"/>
      <c r="N7" s="18">
        <f t="shared" si="1"/>
        <v>337</v>
      </c>
      <c r="O7" s="19"/>
      <c r="P7" s="20">
        <f t="shared" si="2"/>
        <v>0.468944099378882</v>
      </c>
      <c r="Q7" s="21"/>
      <c r="R7" s="22">
        <f t="shared" si="3"/>
        <v>0.5166666666666667</v>
      </c>
      <c r="S7" s="21"/>
      <c r="T7" s="23">
        <f t="shared" si="0"/>
        <v>0.4941348973607038</v>
      </c>
      <c r="U7" s="24"/>
    </row>
    <row r="8" spans="1:21" ht="16.5" customHeight="1">
      <c r="A8" s="14" t="s">
        <v>14</v>
      </c>
      <c r="B8" s="15">
        <v>248</v>
      </c>
      <c r="C8" s="16"/>
      <c r="D8" s="17">
        <v>239</v>
      </c>
      <c r="E8" s="16"/>
      <c r="F8" s="17">
        <v>282</v>
      </c>
      <c r="G8" s="16"/>
      <c r="H8" s="18">
        <f aca="true" t="shared" si="4" ref="H8:H33">D8+F8</f>
        <v>521</v>
      </c>
      <c r="I8" s="19"/>
      <c r="J8" s="15">
        <v>111</v>
      </c>
      <c r="K8" s="16"/>
      <c r="L8" s="17">
        <v>162</v>
      </c>
      <c r="M8" s="16"/>
      <c r="N8" s="18">
        <f t="shared" si="1"/>
        <v>273</v>
      </c>
      <c r="O8" s="19"/>
      <c r="P8" s="20">
        <f t="shared" si="2"/>
        <v>0.46443514644351463</v>
      </c>
      <c r="Q8" s="21"/>
      <c r="R8" s="22">
        <f t="shared" si="3"/>
        <v>0.574468085106383</v>
      </c>
      <c r="S8" s="21"/>
      <c r="T8" s="23">
        <f t="shared" si="0"/>
        <v>0.5239923224568138</v>
      </c>
      <c r="U8" s="24"/>
    </row>
    <row r="9" spans="1:21" ht="16.5" customHeight="1">
      <c r="A9" s="14" t="s">
        <v>15</v>
      </c>
      <c r="B9" s="15">
        <v>86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58</v>
      </c>
      <c r="M9" s="16"/>
      <c r="N9" s="18">
        <f t="shared" si="1"/>
        <v>95</v>
      </c>
      <c r="O9" s="19"/>
      <c r="P9" s="20">
        <f t="shared" si="2"/>
        <v>0.42045454545454547</v>
      </c>
      <c r="Q9" s="21"/>
      <c r="R9" s="22">
        <f t="shared" si="3"/>
        <v>0.5523809523809524</v>
      </c>
      <c r="S9" s="21"/>
      <c r="T9" s="23">
        <f t="shared" si="0"/>
        <v>0.49222797927461137</v>
      </c>
      <c r="U9" s="24"/>
    </row>
    <row r="10" spans="1:21" ht="16.5" customHeight="1">
      <c r="A10" s="14" t="s">
        <v>16</v>
      </c>
      <c r="B10" s="15">
        <v>136</v>
      </c>
      <c r="C10" s="16"/>
      <c r="D10" s="17">
        <v>131</v>
      </c>
      <c r="E10" s="16"/>
      <c r="F10" s="17">
        <v>158</v>
      </c>
      <c r="G10" s="16"/>
      <c r="H10" s="18">
        <f t="shared" si="4"/>
        <v>289</v>
      </c>
      <c r="I10" s="19"/>
      <c r="J10" s="15">
        <v>51</v>
      </c>
      <c r="K10" s="16"/>
      <c r="L10" s="17">
        <v>78</v>
      </c>
      <c r="M10" s="16"/>
      <c r="N10" s="18">
        <f t="shared" si="1"/>
        <v>129</v>
      </c>
      <c r="O10" s="19"/>
      <c r="P10" s="20">
        <f t="shared" si="2"/>
        <v>0.3893129770992366</v>
      </c>
      <c r="Q10" s="21"/>
      <c r="R10" s="22">
        <f t="shared" si="3"/>
        <v>0.4936708860759494</v>
      </c>
      <c r="S10" s="21"/>
      <c r="T10" s="23">
        <f t="shared" si="0"/>
        <v>0.4463667820069204</v>
      </c>
      <c r="U10" s="24"/>
    </row>
    <row r="11" spans="1:21" ht="16.5" customHeight="1">
      <c r="A11" s="14" t="s">
        <v>17</v>
      </c>
      <c r="B11" s="15">
        <v>232</v>
      </c>
      <c r="C11" s="16"/>
      <c r="D11" s="17">
        <v>226</v>
      </c>
      <c r="E11" s="16"/>
      <c r="F11" s="17">
        <v>258</v>
      </c>
      <c r="G11" s="16"/>
      <c r="H11" s="18">
        <f t="shared" si="4"/>
        <v>484</v>
      </c>
      <c r="I11" s="19"/>
      <c r="J11" s="15">
        <v>110</v>
      </c>
      <c r="K11" s="16"/>
      <c r="L11" s="17">
        <v>150</v>
      </c>
      <c r="M11" s="16"/>
      <c r="N11" s="18">
        <f t="shared" si="1"/>
        <v>260</v>
      </c>
      <c r="O11" s="19"/>
      <c r="P11" s="20">
        <f t="shared" si="2"/>
        <v>0.48672566371681414</v>
      </c>
      <c r="Q11" s="21"/>
      <c r="R11" s="22">
        <f t="shared" si="3"/>
        <v>0.5813953488372093</v>
      </c>
      <c r="S11" s="21"/>
      <c r="T11" s="23">
        <f t="shared" si="0"/>
        <v>0.5371900826446281</v>
      </c>
      <c r="U11" s="24"/>
    </row>
    <row r="12" spans="1:21" ht="16.5" customHeight="1">
      <c r="A12" s="14" t="s">
        <v>18</v>
      </c>
      <c r="B12" s="15">
        <v>191</v>
      </c>
      <c r="C12" s="16"/>
      <c r="D12" s="17">
        <v>206</v>
      </c>
      <c r="E12" s="16"/>
      <c r="F12" s="17">
        <v>259</v>
      </c>
      <c r="G12" s="16"/>
      <c r="H12" s="18">
        <f t="shared" si="4"/>
        <v>465</v>
      </c>
      <c r="I12" s="19"/>
      <c r="J12" s="15">
        <v>101</v>
      </c>
      <c r="K12" s="16"/>
      <c r="L12" s="17">
        <v>132</v>
      </c>
      <c r="M12" s="16"/>
      <c r="N12" s="18">
        <f t="shared" si="1"/>
        <v>233</v>
      </c>
      <c r="O12" s="19"/>
      <c r="P12" s="20">
        <f t="shared" si="2"/>
        <v>0.49029126213592233</v>
      </c>
      <c r="Q12" s="21"/>
      <c r="R12" s="22">
        <f t="shared" si="3"/>
        <v>0.5096525096525096</v>
      </c>
      <c r="S12" s="21"/>
      <c r="T12" s="23">
        <f t="shared" si="0"/>
        <v>0.5010752688172043</v>
      </c>
      <c r="U12" s="24"/>
    </row>
    <row r="13" spans="1:21" ht="16.5" customHeight="1">
      <c r="A13" s="14" t="s">
        <v>19</v>
      </c>
      <c r="B13" s="15">
        <v>525</v>
      </c>
      <c r="C13" s="16"/>
      <c r="D13" s="17">
        <v>600</v>
      </c>
      <c r="E13" s="16">
        <v>724</v>
      </c>
      <c r="F13" s="17">
        <v>642</v>
      </c>
      <c r="G13" s="16"/>
      <c r="H13" s="18">
        <f t="shared" si="4"/>
        <v>1242</v>
      </c>
      <c r="I13" s="19"/>
      <c r="J13" s="15">
        <v>210</v>
      </c>
      <c r="K13" s="16"/>
      <c r="L13" s="17">
        <v>301</v>
      </c>
      <c r="M13" s="16"/>
      <c r="N13" s="18">
        <f t="shared" si="1"/>
        <v>511</v>
      </c>
      <c r="O13" s="19"/>
      <c r="P13" s="20">
        <f t="shared" si="2"/>
        <v>0.35</v>
      </c>
      <c r="Q13" s="21"/>
      <c r="R13" s="22">
        <f t="shared" si="3"/>
        <v>0.4688473520249221</v>
      </c>
      <c r="S13" s="21"/>
      <c r="T13" s="23">
        <f t="shared" si="0"/>
        <v>0.4114331723027375</v>
      </c>
      <c r="U13" s="24"/>
    </row>
    <row r="14" spans="1:21" ht="16.5" customHeight="1">
      <c r="A14" s="14" t="s">
        <v>20</v>
      </c>
      <c r="B14" s="15">
        <v>1745</v>
      </c>
      <c r="C14" s="16"/>
      <c r="D14" s="17">
        <v>1885</v>
      </c>
      <c r="E14" s="16"/>
      <c r="F14" s="17">
        <v>2096</v>
      </c>
      <c r="G14" s="16"/>
      <c r="H14" s="18">
        <f t="shared" si="4"/>
        <v>3981</v>
      </c>
      <c r="I14" s="19"/>
      <c r="J14" s="15">
        <v>616</v>
      </c>
      <c r="K14" s="16"/>
      <c r="L14" s="17">
        <v>834</v>
      </c>
      <c r="M14" s="16"/>
      <c r="N14" s="18">
        <f t="shared" si="1"/>
        <v>1450</v>
      </c>
      <c r="O14" s="19"/>
      <c r="P14" s="20">
        <f t="shared" si="2"/>
        <v>0.32679045092838194</v>
      </c>
      <c r="Q14" s="21"/>
      <c r="R14" s="22">
        <f t="shared" si="3"/>
        <v>0.3979007633587786</v>
      </c>
      <c r="S14" s="21"/>
      <c r="T14" s="23">
        <f t="shared" si="0"/>
        <v>0.364230092941472</v>
      </c>
      <c r="U14" s="24"/>
    </row>
    <row r="15" spans="1:21" ht="16.5" customHeight="1">
      <c r="A15" s="14" t="s">
        <v>21</v>
      </c>
      <c r="B15" s="15">
        <v>496</v>
      </c>
      <c r="C15" s="16"/>
      <c r="D15" s="17">
        <v>559</v>
      </c>
      <c r="E15" s="16"/>
      <c r="F15" s="17">
        <v>585</v>
      </c>
      <c r="G15" s="16"/>
      <c r="H15" s="18">
        <f t="shared" si="4"/>
        <v>1144</v>
      </c>
      <c r="I15" s="19"/>
      <c r="J15" s="15">
        <v>213</v>
      </c>
      <c r="K15" s="16"/>
      <c r="L15" s="17">
        <v>256</v>
      </c>
      <c r="M15" s="16"/>
      <c r="N15" s="18">
        <f t="shared" si="1"/>
        <v>469</v>
      </c>
      <c r="O15" s="19"/>
      <c r="P15" s="20">
        <f t="shared" si="2"/>
        <v>0.3810375670840787</v>
      </c>
      <c r="Q15" s="21"/>
      <c r="R15" s="22">
        <f t="shared" si="3"/>
        <v>0.4376068376068376</v>
      </c>
      <c r="S15" s="21"/>
      <c r="T15" s="23">
        <f t="shared" si="0"/>
        <v>0.40996503496503495</v>
      </c>
      <c r="U15" s="24"/>
    </row>
    <row r="16" spans="1:21" ht="16.5" customHeight="1">
      <c r="A16" s="14" t="s">
        <v>22</v>
      </c>
      <c r="B16" s="15">
        <v>1380</v>
      </c>
      <c r="C16" s="16"/>
      <c r="D16" s="17">
        <v>1431</v>
      </c>
      <c r="E16" s="16"/>
      <c r="F16" s="17">
        <v>1618</v>
      </c>
      <c r="G16" s="16"/>
      <c r="H16" s="18">
        <f t="shared" si="4"/>
        <v>3049</v>
      </c>
      <c r="I16" s="19"/>
      <c r="J16" s="15">
        <v>392</v>
      </c>
      <c r="K16" s="16"/>
      <c r="L16" s="17">
        <v>588</v>
      </c>
      <c r="M16" s="16"/>
      <c r="N16" s="18">
        <f t="shared" si="1"/>
        <v>980</v>
      </c>
      <c r="O16" s="19"/>
      <c r="P16" s="20">
        <f t="shared" si="2"/>
        <v>0.27393431167016075</v>
      </c>
      <c r="Q16" s="21"/>
      <c r="R16" s="22">
        <f t="shared" si="3"/>
        <v>0.36341161928306553</v>
      </c>
      <c r="S16" s="21"/>
      <c r="T16" s="23">
        <f t="shared" si="0"/>
        <v>0.321416857986225</v>
      </c>
      <c r="U16" s="24"/>
    </row>
    <row r="17" spans="1:21" ht="16.5" customHeight="1">
      <c r="A17" s="14" t="s">
        <v>23</v>
      </c>
      <c r="B17" s="15">
        <v>543</v>
      </c>
      <c r="C17" s="16"/>
      <c r="D17" s="17">
        <v>632</v>
      </c>
      <c r="E17" s="16"/>
      <c r="F17" s="17">
        <v>667</v>
      </c>
      <c r="G17" s="16"/>
      <c r="H17" s="18">
        <f t="shared" si="4"/>
        <v>1299</v>
      </c>
      <c r="I17" s="19"/>
      <c r="J17" s="15">
        <v>221</v>
      </c>
      <c r="K17" s="16"/>
      <c r="L17" s="17">
        <v>296</v>
      </c>
      <c r="M17" s="16"/>
      <c r="N17" s="18">
        <f t="shared" si="1"/>
        <v>517</v>
      </c>
      <c r="O17" s="19"/>
      <c r="P17" s="20">
        <f t="shared" si="2"/>
        <v>0.34968354430379744</v>
      </c>
      <c r="Q17" s="21"/>
      <c r="R17" s="22">
        <f t="shared" si="3"/>
        <v>0.44377811094452774</v>
      </c>
      <c r="S17" s="21"/>
      <c r="T17" s="23">
        <f t="shared" si="0"/>
        <v>0.39799846035411857</v>
      </c>
      <c r="U17" s="24"/>
    </row>
    <row r="18" spans="1:21" ht="16.5" customHeight="1">
      <c r="A18" s="14" t="s">
        <v>24</v>
      </c>
      <c r="B18" s="15">
        <v>552</v>
      </c>
      <c r="C18" s="16"/>
      <c r="D18" s="17">
        <v>655</v>
      </c>
      <c r="E18" s="16"/>
      <c r="F18" s="17">
        <v>614</v>
      </c>
      <c r="G18" s="16"/>
      <c r="H18" s="18">
        <f t="shared" si="4"/>
        <v>1269</v>
      </c>
      <c r="I18" s="19"/>
      <c r="J18" s="15">
        <v>249</v>
      </c>
      <c r="K18" s="16"/>
      <c r="L18" s="17">
        <v>293</v>
      </c>
      <c r="M18" s="16"/>
      <c r="N18" s="18">
        <f t="shared" si="1"/>
        <v>542</v>
      </c>
      <c r="O18" s="19"/>
      <c r="P18" s="20">
        <f t="shared" si="2"/>
        <v>0.3801526717557252</v>
      </c>
      <c r="Q18" s="21"/>
      <c r="R18" s="22">
        <f t="shared" si="3"/>
        <v>0.4771986970684039</v>
      </c>
      <c r="S18" s="21"/>
      <c r="T18" s="23">
        <f t="shared" si="0"/>
        <v>0.42710795902285265</v>
      </c>
      <c r="U18" s="24"/>
    </row>
    <row r="19" spans="1:21" ht="16.5" customHeight="1">
      <c r="A19" s="14" t="s">
        <v>25</v>
      </c>
      <c r="B19" s="15">
        <v>160</v>
      </c>
      <c r="C19" s="16"/>
      <c r="D19" s="17">
        <v>149</v>
      </c>
      <c r="E19" s="16"/>
      <c r="F19" s="17">
        <v>156</v>
      </c>
      <c r="G19" s="16"/>
      <c r="H19" s="18">
        <f t="shared" si="4"/>
        <v>305</v>
      </c>
      <c r="I19" s="19"/>
      <c r="J19" s="15">
        <v>82</v>
      </c>
      <c r="K19" s="16"/>
      <c r="L19" s="17">
        <v>102</v>
      </c>
      <c r="M19" s="16"/>
      <c r="N19" s="18">
        <f t="shared" si="1"/>
        <v>184</v>
      </c>
      <c r="O19" s="19"/>
      <c r="P19" s="20">
        <f t="shared" si="2"/>
        <v>0.5503355704697986</v>
      </c>
      <c r="Q19" s="21"/>
      <c r="R19" s="22">
        <f t="shared" si="3"/>
        <v>0.6538461538461539</v>
      </c>
      <c r="S19" s="21"/>
      <c r="T19" s="23">
        <f t="shared" si="0"/>
        <v>0.6032786885245902</v>
      </c>
      <c r="U19" s="24"/>
    </row>
    <row r="20" spans="1:21" ht="16.5" customHeight="1">
      <c r="A20" s="14" t="s">
        <v>26</v>
      </c>
      <c r="B20" s="15">
        <v>543</v>
      </c>
      <c r="C20" s="16"/>
      <c r="D20" s="17">
        <v>653</v>
      </c>
      <c r="E20" s="16"/>
      <c r="F20" s="17">
        <v>664</v>
      </c>
      <c r="G20" s="16"/>
      <c r="H20" s="18">
        <f t="shared" si="4"/>
        <v>1317</v>
      </c>
      <c r="I20" s="19"/>
      <c r="J20" s="15">
        <v>235</v>
      </c>
      <c r="K20" s="16">
        <v>268</v>
      </c>
      <c r="L20" s="17">
        <v>274</v>
      </c>
      <c r="M20" s="16"/>
      <c r="N20" s="18">
        <f t="shared" si="1"/>
        <v>509</v>
      </c>
      <c r="O20" s="19"/>
      <c r="P20" s="20">
        <f t="shared" si="2"/>
        <v>0.35987748851454826</v>
      </c>
      <c r="Q20" s="21"/>
      <c r="R20" s="22">
        <f t="shared" si="3"/>
        <v>0.4126506024096386</v>
      </c>
      <c r="S20" s="21"/>
      <c r="T20" s="23">
        <f t="shared" si="0"/>
        <v>0.38648443432042523</v>
      </c>
      <c r="U20" s="24"/>
    </row>
    <row r="21" spans="1:21" ht="16.5" customHeight="1">
      <c r="A21" s="14" t="s">
        <v>27</v>
      </c>
      <c r="B21" s="15">
        <v>202</v>
      </c>
      <c r="C21" s="16"/>
      <c r="D21" s="17">
        <v>184</v>
      </c>
      <c r="E21" s="16"/>
      <c r="F21" s="17">
        <v>222</v>
      </c>
      <c r="G21" s="16"/>
      <c r="H21" s="18">
        <f t="shared" si="4"/>
        <v>406</v>
      </c>
      <c r="I21" s="19"/>
      <c r="J21" s="15">
        <v>65</v>
      </c>
      <c r="K21" s="16"/>
      <c r="L21" s="17">
        <v>100</v>
      </c>
      <c r="M21" s="16"/>
      <c r="N21" s="18">
        <f t="shared" si="1"/>
        <v>165</v>
      </c>
      <c r="O21" s="19"/>
      <c r="P21" s="20">
        <f t="shared" si="2"/>
        <v>0.3532608695652174</v>
      </c>
      <c r="Q21" s="21"/>
      <c r="R21" s="22">
        <f t="shared" si="3"/>
        <v>0.45045045045045046</v>
      </c>
      <c r="S21" s="21"/>
      <c r="T21" s="23">
        <f t="shared" si="0"/>
        <v>0.4064039408866995</v>
      </c>
      <c r="U21" s="24"/>
    </row>
    <row r="22" spans="1:21" ht="16.5" customHeight="1">
      <c r="A22" s="14" t="s">
        <v>28</v>
      </c>
      <c r="B22" s="15">
        <v>224</v>
      </c>
      <c r="C22" s="16"/>
      <c r="D22" s="17">
        <v>243</v>
      </c>
      <c r="E22" s="16"/>
      <c r="F22" s="17">
        <v>229</v>
      </c>
      <c r="G22" s="16"/>
      <c r="H22" s="18">
        <f t="shared" si="4"/>
        <v>472</v>
      </c>
      <c r="I22" s="19"/>
      <c r="J22" s="15">
        <v>77</v>
      </c>
      <c r="K22" s="16"/>
      <c r="L22" s="17">
        <v>113</v>
      </c>
      <c r="M22" s="16"/>
      <c r="N22" s="18">
        <f t="shared" si="1"/>
        <v>190</v>
      </c>
      <c r="O22" s="19"/>
      <c r="P22" s="20">
        <f t="shared" si="2"/>
        <v>0.3168724279835391</v>
      </c>
      <c r="Q22" s="21"/>
      <c r="R22" s="22">
        <f t="shared" si="3"/>
        <v>0.49344978165938863</v>
      </c>
      <c r="S22" s="21"/>
      <c r="T22" s="23">
        <f t="shared" si="0"/>
        <v>0.4025423728813559</v>
      </c>
      <c r="U22" s="24"/>
    </row>
    <row r="23" spans="1:21" ht="16.5" customHeight="1">
      <c r="A23" s="14" t="s">
        <v>29</v>
      </c>
      <c r="B23" s="15">
        <v>153</v>
      </c>
      <c r="C23" s="16"/>
      <c r="D23" s="17">
        <v>142</v>
      </c>
      <c r="E23" s="16"/>
      <c r="F23" s="17">
        <v>169</v>
      </c>
      <c r="G23" s="16"/>
      <c r="H23" s="18">
        <f t="shared" si="4"/>
        <v>311</v>
      </c>
      <c r="I23" s="19"/>
      <c r="J23" s="15">
        <v>74</v>
      </c>
      <c r="K23" s="16"/>
      <c r="L23" s="17">
        <v>97</v>
      </c>
      <c r="M23" s="16"/>
      <c r="N23" s="18">
        <f t="shared" si="1"/>
        <v>171</v>
      </c>
      <c r="O23" s="19"/>
      <c r="P23" s="20">
        <f t="shared" si="2"/>
        <v>0.5211267605633803</v>
      </c>
      <c r="Q23" s="21"/>
      <c r="R23" s="22">
        <f t="shared" si="3"/>
        <v>0.5739644970414202</v>
      </c>
      <c r="S23" s="21"/>
      <c r="T23" s="23">
        <f t="shared" si="0"/>
        <v>0.5498392282958199</v>
      </c>
      <c r="U23" s="24"/>
    </row>
    <row r="24" spans="1:21" ht="17.25" customHeight="1">
      <c r="A24" s="25" t="s">
        <v>30</v>
      </c>
      <c r="B24" s="26">
        <v>182</v>
      </c>
      <c r="C24" s="27"/>
      <c r="D24" s="28">
        <v>152</v>
      </c>
      <c r="E24" s="27"/>
      <c r="F24" s="28">
        <v>184</v>
      </c>
      <c r="G24" s="27"/>
      <c r="H24" s="29">
        <f t="shared" si="4"/>
        <v>336</v>
      </c>
      <c r="I24" s="30"/>
      <c r="J24" s="31">
        <v>67</v>
      </c>
      <c r="K24" s="32"/>
      <c r="L24" s="33">
        <v>110</v>
      </c>
      <c r="M24" s="32"/>
      <c r="N24" s="34">
        <f t="shared" si="1"/>
        <v>177</v>
      </c>
      <c r="O24" s="35"/>
      <c r="P24" s="36">
        <f t="shared" si="2"/>
        <v>0.4407894736842105</v>
      </c>
      <c r="Q24" s="37"/>
      <c r="R24" s="38">
        <f t="shared" si="3"/>
        <v>0.5978260869565217</v>
      </c>
      <c r="S24" s="37"/>
      <c r="T24" s="39">
        <f t="shared" si="0"/>
        <v>0.5267857142857143</v>
      </c>
      <c r="U24" s="40"/>
    </row>
    <row r="25" spans="1:21" ht="16.5" customHeight="1">
      <c r="A25" s="3" t="s">
        <v>31</v>
      </c>
      <c r="B25" s="4">
        <v>261</v>
      </c>
      <c r="C25" s="5"/>
      <c r="D25" s="6">
        <v>232</v>
      </c>
      <c r="E25" s="5"/>
      <c r="F25" s="6">
        <v>276</v>
      </c>
      <c r="G25" s="5">
        <v>34</v>
      </c>
      <c r="H25" s="7">
        <f t="shared" si="4"/>
        <v>508</v>
      </c>
      <c r="I25" s="41"/>
      <c r="J25" s="4">
        <v>115</v>
      </c>
      <c r="K25" s="5"/>
      <c r="L25" s="6">
        <v>160</v>
      </c>
      <c r="M25" s="5"/>
      <c r="N25" s="7">
        <f t="shared" si="1"/>
        <v>275</v>
      </c>
      <c r="O25" s="8"/>
      <c r="P25" s="9">
        <f t="shared" si="2"/>
        <v>0.4956896551724138</v>
      </c>
      <c r="Q25" s="10"/>
      <c r="R25" s="11">
        <f t="shared" si="3"/>
        <v>0.5797101449275363</v>
      </c>
      <c r="S25" s="10"/>
      <c r="T25" s="12">
        <f t="shared" si="0"/>
        <v>0.5413385826771654</v>
      </c>
      <c r="U25" s="13"/>
    </row>
    <row r="26" spans="1:21" ht="16.5" customHeight="1">
      <c r="A26" s="14" t="s">
        <v>32</v>
      </c>
      <c r="B26" s="15">
        <v>521</v>
      </c>
      <c r="C26" s="16"/>
      <c r="D26" s="17">
        <v>492</v>
      </c>
      <c r="E26" s="16"/>
      <c r="F26" s="17">
        <v>567</v>
      </c>
      <c r="G26" s="16"/>
      <c r="H26" s="18">
        <f t="shared" si="4"/>
        <v>1059</v>
      </c>
      <c r="I26" s="42"/>
      <c r="J26" s="15">
        <v>198</v>
      </c>
      <c r="K26" s="16"/>
      <c r="L26" s="43">
        <v>274</v>
      </c>
      <c r="M26" s="16"/>
      <c r="N26" s="18">
        <f t="shared" si="1"/>
        <v>472</v>
      </c>
      <c r="O26" s="19"/>
      <c r="P26" s="20">
        <f t="shared" si="2"/>
        <v>0.4024390243902439</v>
      </c>
      <c r="Q26" s="21"/>
      <c r="R26" s="22">
        <f t="shared" si="3"/>
        <v>0.48324514991181655</v>
      </c>
      <c r="S26" s="21"/>
      <c r="T26" s="23">
        <f t="shared" si="0"/>
        <v>0.4457034938621341</v>
      </c>
      <c r="U26" s="24"/>
    </row>
    <row r="27" spans="1:21" ht="16.5" customHeight="1">
      <c r="A27" s="14" t="s">
        <v>33</v>
      </c>
      <c r="B27" s="15">
        <v>266</v>
      </c>
      <c r="C27" s="16"/>
      <c r="D27" s="17">
        <v>256</v>
      </c>
      <c r="E27" s="16">
        <v>320</v>
      </c>
      <c r="F27" s="17">
        <v>278</v>
      </c>
      <c r="G27" s="16"/>
      <c r="H27" s="18">
        <f t="shared" si="4"/>
        <v>534</v>
      </c>
      <c r="I27" s="42"/>
      <c r="J27" s="15">
        <v>126</v>
      </c>
      <c r="K27" s="16"/>
      <c r="L27" s="17">
        <v>167</v>
      </c>
      <c r="M27" s="16"/>
      <c r="N27" s="18">
        <f t="shared" si="1"/>
        <v>293</v>
      </c>
      <c r="O27" s="19"/>
      <c r="P27" s="20">
        <f t="shared" si="2"/>
        <v>0.4921875</v>
      </c>
      <c r="Q27" s="21"/>
      <c r="R27" s="22">
        <f t="shared" si="3"/>
        <v>0.6007194244604317</v>
      </c>
      <c r="S27" s="21"/>
      <c r="T27" s="23">
        <f t="shared" si="0"/>
        <v>0.548689138576779</v>
      </c>
      <c r="U27" s="24"/>
    </row>
    <row r="28" spans="1:21" ht="16.5" customHeight="1">
      <c r="A28" s="44" t="s">
        <v>34</v>
      </c>
      <c r="B28" s="26">
        <v>322</v>
      </c>
      <c r="C28" s="27"/>
      <c r="D28" s="28">
        <v>304</v>
      </c>
      <c r="E28" s="27"/>
      <c r="F28" s="28">
        <v>301</v>
      </c>
      <c r="G28" s="27"/>
      <c r="H28" s="29">
        <f t="shared" si="4"/>
        <v>605</v>
      </c>
      <c r="I28" s="45"/>
      <c r="J28" s="26">
        <v>137</v>
      </c>
      <c r="K28" s="27"/>
      <c r="L28" s="28">
        <v>155</v>
      </c>
      <c r="M28" s="27"/>
      <c r="N28" s="29">
        <f t="shared" si="1"/>
        <v>292</v>
      </c>
      <c r="O28" s="30"/>
      <c r="P28" s="46">
        <f t="shared" si="2"/>
        <v>0.4506578947368421</v>
      </c>
      <c r="Q28" s="47"/>
      <c r="R28" s="48">
        <f t="shared" si="3"/>
        <v>0.5149501661129569</v>
      </c>
      <c r="S28" s="47"/>
      <c r="T28" s="49">
        <f t="shared" si="0"/>
        <v>0.4826446280991736</v>
      </c>
      <c r="U28" s="50"/>
    </row>
    <row r="29" spans="1:21" ht="16.5" customHeight="1">
      <c r="A29" s="51" t="s">
        <v>38</v>
      </c>
      <c r="B29" s="4">
        <v>898</v>
      </c>
      <c r="C29" s="5"/>
      <c r="D29" s="6">
        <v>905</v>
      </c>
      <c r="E29" s="5"/>
      <c r="F29" s="6">
        <v>1049</v>
      </c>
      <c r="G29" s="5"/>
      <c r="H29" s="7">
        <f t="shared" si="4"/>
        <v>1954</v>
      </c>
      <c r="I29" s="52"/>
      <c r="J29" s="53">
        <v>300</v>
      </c>
      <c r="K29" s="54"/>
      <c r="L29" s="55">
        <v>445</v>
      </c>
      <c r="M29" s="54"/>
      <c r="N29" s="56">
        <f t="shared" si="1"/>
        <v>745</v>
      </c>
      <c r="O29" s="52"/>
      <c r="P29" s="57">
        <f t="shared" si="2"/>
        <v>0.3314917127071823</v>
      </c>
      <c r="Q29" s="58"/>
      <c r="R29" s="59">
        <f t="shared" si="3"/>
        <v>0.4242135367016206</v>
      </c>
      <c r="S29" s="58"/>
      <c r="T29" s="59">
        <f t="shared" si="0"/>
        <v>0.3812691914022518</v>
      </c>
      <c r="U29" s="60"/>
    </row>
    <row r="30" spans="1:21" ht="16.5" customHeight="1">
      <c r="A30" s="14" t="s">
        <v>39</v>
      </c>
      <c r="B30" s="15">
        <v>188</v>
      </c>
      <c r="C30" s="16"/>
      <c r="D30" s="17">
        <v>204</v>
      </c>
      <c r="E30" s="16"/>
      <c r="F30" s="17">
        <v>232</v>
      </c>
      <c r="G30" s="16"/>
      <c r="H30" s="18">
        <f t="shared" si="4"/>
        <v>436</v>
      </c>
      <c r="I30" s="19"/>
      <c r="J30" s="61">
        <v>77</v>
      </c>
      <c r="K30" s="16"/>
      <c r="L30" s="17">
        <v>103</v>
      </c>
      <c r="M30" s="16"/>
      <c r="N30" s="18">
        <f t="shared" si="1"/>
        <v>180</v>
      </c>
      <c r="O30" s="19"/>
      <c r="P30" s="23">
        <f t="shared" si="2"/>
        <v>0.37745098039215685</v>
      </c>
      <c r="Q30" s="21"/>
      <c r="R30" s="22">
        <f t="shared" si="3"/>
        <v>0.44396551724137934</v>
      </c>
      <c r="S30" s="21"/>
      <c r="T30" s="22">
        <f t="shared" si="0"/>
        <v>0.41284403669724773</v>
      </c>
      <c r="U30" s="24"/>
    </row>
    <row r="31" spans="1:21" ht="16.5" customHeight="1">
      <c r="A31" s="14" t="s">
        <v>35</v>
      </c>
      <c r="B31" s="15">
        <v>221</v>
      </c>
      <c r="C31" s="16"/>
      <c r="D31" s="17">
        <v>238</v>
      </c>
      <c r="E31" s="16"/>
      <c r="F31" s="17">
        <v>259</v>
      </c>
      <c r="G31" s="16"/>
      <c r="H31" s="18">
        <f t="shared" si="4"/>
        <v>497</v>
      </c>
      <c r="I31" s="19"/>
      <c r="J31" s="61">
        <v>104</v>
      </c>
      <c r="K31" s="16"/>
      <c r="L31" s="17">
        <v>144</v>
      </c>
      <c r="M31" s="16"/>
      <c r="N31" s="18">
        <f t="shared" si="1"/>
        <v>248</v>
      </c>
      <c r="O31" s="19"/>
      <c r="P31" s="23">
        <f t="shared" si="2"/>
        <v>0.4369747899159664</v>
      </c>
      <c r="Q31" s="21"/>
      <c r="R31" s="22">
        <f t="shared" si="3"/>
        <v>0.555984555984556</v>
      </c>
      <c r="S31" s="21"/>
      <c r="T31" s="22">
        <f t="shared" si="0"/>
        <v>0.49899396378269617</v>
      </c>
      <c r="U31" s="24"/>
    </row>
    <row r="32" spans="1:21" ht="16.5" customHeight="1">
      <c r="A32" s="14" t="s">
        <v>36</v>
      </c>
      <c r="B32" s="15">
        <v>185</v>
      </c>
      <c r="C32" s="16">
        <v>203</v>
      </c>
      <c r="D32" s="17">
        <v>175</v>
      </c>
      <c r="E32" s="16"/>
      <c r="F32" s="17">
        <v>192</v>
      </c>
      <c r="G32" s="16"/>
      <c r="H32" s="18">
        <f t="shared" si="4"/>
        <v>367</v>
      </c>
      <c r="I32" s="19"/>
      <c r="J32" s="61">
        <v>96</v>
      </c>
      <c r="K32" s="16"/>
      <c r="L32" s="17">
        <v>114</v>
      </c>
      <c r="M32" s="16"/>
      <c r="N32" s="18">
        <f t="shared" si="1"/>
        <v>210</v>
      </c>
      <c r="O32" s="19"/>
      <c r="P32" s="23">
        <f t="shared" si="2"/>
        <v>0.5485714285714286</v>
      </c>
      <c r="Q32" s="21"/>
      <c r="R32" s="22">
        <f t="shared" si="3"/>
        <v>0.59375</v>
      </c>
      <c r="S32" s="21"/>
      <c r="T32" s="22">
        <f t="shared" si="0"/>
        <v>0.5722070844686649</v>
      </c>
      <c r="U32" s="24"/>
    </row>
    <row r="33" spans="1:21" ht="16.5" customHeight="1" thickBot="1">
      <c r="A33" s="62" t="s">
        <v>40</v>
      </c>
      <c r="B33" s="63">
        <v>269</v>
      </c>
      <c r="C33" s="64"/>
      <c r="D33" s="65">
        <v>234</v>
      </c>
      <c r="E33" s="64"/>
      <c r="F33" s="65">
        <v>242</v>
      </c>
      <c r="G33" s="64"/>
      <c r="H33" s="66">
        <f t="shared" si="4"/>
        <v>476</v>
      </c>
      <c r="I33" s="67"/>
      <c r="J33" s="68">
        <v>125</v>
      </c>
      <c r="K33" s="69"/>
      <c r="L33" s="70">
        <v>157</v>
      </c>
      <c r="M33" s="69"/>
      <c r="N33" s="71">
        <f t="shared" si="1"/>
        <v>282</v>
      </c>
      <c r="O33" s="72"/>
      <c r="P33" s="73">
        <f t="shared" si="2"/>
        <v>0.5341880341880342</v>
      </c>
      <c r="Q33" s="74"/>
      <c r="R33" s="75">
        <f t="shared" si="3"/>
        <v>0.6487603305785123</v>
      </c>
      <c r="S33" s="74"/>
      <c r="T33" s="76">
        <f t="shared" si="0"/>
        <v>0.592436974789916</v>
      </c>
      <c r="U33" s="77"/>
    </row>
    <row r="34" spans="1:21" ht="16.5" customHeight="1" thickBot="1" thickTop="1">
      <c r="A34" s="78" t="s">
        <v>37</v>
      </c>
      <c r="B34" s="79">
        <f>SUM(B5:B33)</f>
        <v>15611</v>
      </c>
      <c r="C34" s="80"/>
      <c r="D34" s="81">
        <f>SUM(D5:D33)</f>
        <v>16311</v>
      </c>
      <c r="E34" s="80"/>
      <c r="F34" s="81">
        <f>SUM(F5:F33)</f>
        <v>17781</v>
      </c>
      <c r="G34" s="80"/>
      <c r="H34" s="81">
        <f>SUM(H5:H33)</f>
        <v>34092</v>
      </c>
      <c r="I34" s="79"/>
      <c r="J34" s="82">
        <f>SUM(J5:J33)</f>
        <v>5758</v>
      </c>
      <c r="K34" s="80"/>
      <c r="L34" s="81">
        <f>SUM(L5:L33)</f>
        <v>7833</v>
      </c>
      <c r="M34" s="80"/>
      <c r="N34" s="81">
        <f>SUM(N5:N33)</f>
        <v>13591</v>
      </c>
      <c r="O34" s="83"/>
      <c r="P34" s="84">
        <f t="shared" si="2"/>
        <v>0.35301330390533997</v>
      </c>
      <c r="Q34" s="85"/>
      <c r="R34" s="86">
        <f t="shared" si="3"/>
        <v>0.4405264045891682</v>
      </c>
      <c r="S34" s="85"/>
      <c r="T34" s="87">
        <f t="shared" si="0"/>
        <v>0.398656576322891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D1:O1"/>
    <mergeCell ref="P1:U1"/>
    <mergeCell ref="A1:C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0">
      <selection activeCell="J13" sqref="J13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46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3714</v>
      </c>
      <c r="C5" s="5"/>
      <c r="D5" s="6">
        <v>3994</v>
      </c>
      <c r="E5" s="5"/>
      <c r="F5" s="6">
        <v>4197</v>
      </c>
      <c r="G5" s="5"/>
      <c r="H5" s="7">
        <f>D5+F5</f>
        <v>8191</v>
      </c>
      <c r="I5" s="8"/>
      <c r="J5" s="4">
        <v>1102</v>
      </c>
      <c r="K5" s="5"/>
      <c r="L5" s="6">
        <v>1516</v>
      </c>
      <c r="M5" s="5"/>
      <c r="N5" s="7">
        <f aca="true" t="shared" si="0" ref="N5:N33">J5+L5</f>
        <v>2618</v>
      </c>
      <c r="O5" s="8"/>
      <c r="P5" s="9">
        <f aca="true" t="shared" si="1" ref="P5:P34">J5/D5</f>
        <v>0.2759138708062093</v>
      </c>
      <c r="Q5" s="10"/>
      <c r="R5" s="11">
        <f aca="true" t="shared" si="2" ref="R5:R34">L5/F5</f>
        <v>0.36121038837264713</v>
      </c>
      <c r="S5" s="10"/>
      <c r="T5" s="12">
        <f aca="true" t="shared" si="3" ref="T5:T34">N5/H5</f>
        <v>0.3196190941277011</v>
      </c>
      <c r="U5" s="13"/>
    </row>
    <row r="6" spans="1:21" ht="16.5" customHeight="1">
      <c r="A6" s="14" t="s">
        <v>12</v>
      </c>
      <c r="B6" s="15">
        <v>849</v>
      </c>
      <c r="C6" s="16"/>
      <c r="D6" s="17">
        <v>772</v>
      </c>
      <c r="E6" s="16"/>
      <c r="F6" s="17">
        <v>922</v>
      </c>
      <c r="G6" s="16"/>
      <c r="H6" s="18">
        <f>D6+F6</f>
        <v>1694</v>
      </c>
      <c r="I6" s="19"/>
      <c r="J6" s="15">
        <v>317</v>
      </c>
      <c r="K6" s="16"/>
      <c r="L6" s="17">
        <v>463</v>
      </c>
      <c r="M6" s="16"/>
      <c r="N6" s="18">
        <f t="shared" si="0"/>
        <v>780</v>
      </c>
      <c r="O6" s="19"/>
      <c r="P6" s="20">
        <f t="shared" si="1"/>
        <v>0.4106217616580311</v>
      </c>
      <c r="Q6" s="21"/>
      <c r="R6" s="22">
        <f t="shared" si="2"/>
        <v>0.5021691973969631</v>
      </c>
      <c r="S6" s="21"/>
      <c r="T6" s="23">
        <f t="shared" si="3"/>
        <v>0.4604486422668241</v>
      </c>
      <c r="U6" s="24"/>
    </row>
    <row r="7" spans="1:21" ht="16.5" customHeight="1">
      <c r="A7" s="14" t="s">
        <v>13</v>
      </c>
      <c r="B7" s="15">
        <v>304</v>
      </c>
      <c r="C7" s="16"/>
      <c r="D7" s="17">
        <v>322</v>
      </c>
      <c r="E7" s="16"/>
      <c r="F7" s="17">
        <v>359</v>
      </c>
      <c r="G7" s="16"/>
      <c r="H7" s="18">
        <f>D7+F7</f>
        <v>681</v>
      </c>
      <c r="I7" s="19"/>
      <c r="J7" s="15">
        <v>150</v>
      </c>
      <c r="K7" s="16"/>
      <c r="L7" s="17">
        <v>187</v>
      </c>
      <c r="M7" s="16"/>
      <c r="N7" s="18">
        <f t="shared" si="0"/>
        <v>337</v>
      </c>
      <c r="O7" s="19"/>
      <c r="P7" s="20">
        <f t="shared" si="1"/>
        <v>0.4658385093167702</v>
      </c>
      <c r="Q7" s="21"/>
      <c r="R7" s="22">
        <f t="shared" si="2"/>
        <v>0.520891364902507</v>
      </c>
      <c r="S7" s="21"/>
      <c r="T7" s="23">
        <f t="shared" si="3"/>
        <v>0.4948604992657856</v>
      </c>
      <c r="U7" s="24"/>
    </row>
    <row r="8" spans="1:21" ht="16.5" customHeight="1">
      <c r="A8" s="14" t="s">
        <v>14</v>
      </c>
      <c r="B8" s="15">
        <v>249</v>
      </c>
      <c r="C8" s="16"/>
      <c r="D8" s="17">
        <v>240</v>
      </c>
      <c r="E8" s="16"/>
      <c r="F8" s="17">
        <v>282</v>
      </c>
      <c r="G8" s="16"/>
      <c r="H8" s="18">
        <f aca="true" t="shared" si="4" ref="H8:H33">D8+F8</f>
        <v>522</v>
      </c>
      <c r="I8" s="19"/>
      <c r="J8" s="15">
        <v>111</v>
      </c>
      <c r="K8" s="16"/>
      <c r="L8" s="17">
        <v>163</v>
      </c>
      <c r="M8" s="16"/>
      <c r="N8" s="18">
        <f t="shared" si="0"/>
        <v>274</v>
      </c>
      <c r="O8" s="19"/>
      <c r="P8" s="20">
        <f t="shared" si="1"/>
        <v>0.4625</v>
      </c>
      <c r="Q8" s="21"/>
      <c r="R8" s="22">
        <f t="shared" si="2"/>
        <v>0.5780141843971631</v>
      </c>
      <c r="S8" s="21"/>
      <c r="T8" s="23">
        <f t="shared" si="3"/>
        <v>0.524904214559387</v>
      </c>
      <c r="U8" s="24"/>
    </row>
    <row r="9" spans="1:21" ht="16.5" customHeight="1">
      <c r="A9" s="14" t="s">
        <v>15</v>
      </c>
      <c r="B9" s="15">
        <v>86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58</v>
      </c>
      <c r="M9" s="16"/>
      <c r="N9" s="18">
        <f t="shared" si="0"/>
        <v>95</v>
      </c>
      <c r="O9" s="19"/>
      <c r="P9" s="20">
        <f t="shared" si="1"/>
        <v>0.42045454545454547</v>
      </c>
      <c r="Q9" s="21"/>
      <c r="R9" s="22">
        <f t="shared" si="2"/>
        <v>0.5523809523809524</v>
      </c>
      <c r="S9" s="21"/>
      <c r="T9" s="23">
        <f t="shared" si="3"/>
        <v>0.49222797927461137</v>
      </c>
      <c r="U9" s="24"/>
    </row>
    <row r="10" spans="1:21" ht="16.5" customHeight="1">
      <c r="A10" s="14" t="s">
        <v>16</v>
      </c>
      <c r="B10" s="15">
        <v>137</v>
      </c>
      <c r="C10" s="16"/>
      <c r="D10" s="17">
        <v>131</v>
      </c>
      <c r="E10" s="16"/>
      <c r="F10" s="17">
        <v>158</v>
      </c>
      <c r="G10" s="16"/>
      <c r="H10" s="18">
        <f t="shared" si="4"/>
        <v>289</v>
      </c>
      <c r="I10" s="19"/>
      <c r="J10" s="15">
        <v>52</v>
      </c>
      <c r="K10" s="16"/>
      <c r="L10" s="17">
        <v>78</v>
      </c>
      <c r="M10" s="16"/>
      <c r="N10" s="18">
        <f t="shared" si="0"/>
        <v>130</v>
      </c>
      <c r="O10" s="19"/>
      <c r="P10" s="20">
        <f t="shared" si="1"/>
        <v>0.3969465648854962</v>
      </c>
      <c r="Q10" s="21"/>
      <c r="R10" s="22">
        <f t="shared" si="2"/>
        <v>0.4936708860759494</v>
      </c>
      <c r="S10" s="21"/>
      <c r="T10" s="23">
        <f t="shared" si="3"/>
        <v>0.44982698961937717</v>
      </c>
      <c r="U10" s="24"/>
    </row>
    <row r="11" spans="1:21" ht="16.5" customHeight="1">
      <c r="A11" s="14" t="s">
        <v>17</v>
      </c>
      <c r="B11" s="15">
        <v>230</v>
      </c>
      <c r="C11" s="16"/>
      <c r="D11" s="17">
        <v>225</v>
      </c>
      <c r="E11" s="16"/>
      <c r="F11" s="17">
        <v>257</v>
      </c>
      <c r="G11" s="16"/>
      <c r="H11" s="18">
        <f>D11+F11</f>
        <v>482</v>
      </c>
      <c r="I11" s="19"/>
      <c r="J11" s="15">
        <v>110</v>
      </c>
      <c r="K11" s="16"/>
      <c r="L11" s="17">
        <v>149</v>
      </c>
      <c r="M11" s="16"/>
      <c r="N11" s="18">
        <f t="shared" si="0"/>
        <v>259</v>
      </c>
      <c r="O11" s="19"/>
      <c r="P11" s="20">
        <f t="shared" si="1"/>
        <v>0.4888888888888889</v>
      </c>
      <c r="Q11" s="21"/>
      <c r="R11" s="22">
        <f t="shared" si="2"/>
        <v>0.5797665369649806</v>
      </c>
      <c r="S11" s="21"/>
      <c r="T11" s="23">
        <f t="shared" si="3"/>
        <v>0.5373443983402489</v>
      </c>
      <c r="U11" s="24"/>
    </row>
    <row r="12" spans="1:21" ht="16.5" customHeight="1">
      <c r="A12" s="14" t="s">
        <v>18</v>
      </c>
      <c r="B12" s="15">
        <v>191</v>
      </c>
      <c r="C12" s="16"/>
      <c r="D12" s="17">
        <v>205</v>
      </c>
      <c r="E12" s="16"/>
      <c r="F12" s="17">
        <v>257</v>
      </c>
      <c r="G12" s="16"/>
      <c r="H12" s="18">
        <f t="shared" si="4"/>
        <v>462</v>
      </c>
      <c r="I12" s="19"/>
      <c r="J12" s="15">
        <v>101</v>
      </c>
      <c r="K12" s="16"/>
      <c r="L12" s="17">
        <v>132</v>
      </c>
      <c r="M12" s="16"/>
      <c r="N12" s="18">
        <f t="shared" si="0"/>
        <v>233</v>
      </c>
      <c r="O12" s="19"/>
      <c r="P12" s="20">
        <f t="shared" si="1"/>
        <v>0.4926829268292683</v>
      </c>
      <c r="Q12" s="21"/>
      <c r="R12" s="22">
        <f t="shared" si="2"/>
        <v>0.5136186770428015</v>
      </c>
      <c r="S12" s="21"/>
      <c r="T12" s="23">
        <f t="shared" si="3"/>
        <v>0.5043290043290043</v>
      </c>
      <c r="U12" s="24"/>
    </row>
    <row r="13" spans="1:21" ht="16.5" customHeight="1">
      <c r="A13" s="14" t="s">
        <v>19</v>
      </c>
      <c r="B13" s="15">
        <v>524</v>
      </c>
      <c r="C13" s="16"/>
      <c r="D13" s="17">
        <v>600</v>
      </c>
      <c r="E13" s="16">
        <v>724</v>
      </c>
      <c r="F13" s="17">
        <v>637</v>
      </c>
      <c r="G13" s="16"/>
      <c r="H13" s="18">
        <f t="shared" si="4"/>
        <v>1237</v>
      </c>
      <c r="I13" s="19"/>
      <c r="J13" s="15">
        <v>211</v>
      </c>
      <c r="K13" s="16"/>
      <c r="L13" s="17">
        <v>299</v>
      </c>
      <c r="M13" s="16"/>
      <c r="N13" s="18">
        <f t="shared" si="0"/>
        <v>510</v>
      </c>
      <c r="O13" s="19"/>
      <c r="P13" s="20">
        <f t="shared" si="1"/>
        <v>0.3516666666666667</v>
      </c>
      <c r="Q13" s="21"/>
      <c r="R13" s="22">
        <f t="shared" si="2"/>
        <v>0.46938775510204084</v>
      </c>
      <c r="S13" s="21"/>
      <c r="T13" s="23">
        <f t="shared" si="3"/>
        <v>0.412287793047696</v>
      </c>
      <c r="U13" s="24"/>
    </row>
    <row r="14" spans="1:21" ht="16.5" customHeight="1">
      <c r="A14" s="14" t="s">
        <v>20</v>
      </c>
      <c r="B14" s="15">
        <v>1746</v>
      </c>
      <c r="C14" s="16"/>
      <c r="D14" s="17">
        <v>1892</v>
      </c>
      <c r="E14" s="16"/>
      <c r="F14" s="17">
        <v>2088</v>
      </c>
      <c r="G14" s="16"/>
      <c r="H14" s="18">
        <f t="shared" si="4"/>
        <v>3980</v>
      </c>
      <c r="I14" s="19"/>
      <c r="J14" s="15">
        <v>616</v>
      </c>
      <c r="K14" s="16"/>
      <c r="L14" s="17">
        <v>834</v>
      </c>
      <c r="M14" s="16"/>
      <c r="N14" s="18">
        <f t="shared" si="0"/>
        <v>1450</v>
      </c>
      <c r="O14" s="19"/>
      <c r="P14" s="20">
        <f t="shared" si="1"/>
        <v>0.32558139534883723</v>
      </c>
      <c r="Q14" s="21"/>
      <c r="R14" s="22">
        <f t="shared" si="2"/>
        <v>0.3994252873563218</v>
      </c>
      <c r="S14" s="21"/>
      <c r="T14" s="23">
        <f t="shared" si="3"/>
        <v>0.36432160804020103</v>
      </c>
      <c r="U14" s="24"/>
    </row>
    <row r="15" spans="1:21" ht="16.5" customHeight="1">
      <c r="A15" s="14" t="s">
        <v>21</v>
      </c>
      <c r="B15" s="15">
        <v>495</v>
      </c>
      <c r="C15" s="16"/>
      <c r="D15" s="17">
        <v>558</v>
      </c>
      <c r="E15" s="16"/>
      <c r="F15" s="17">
        <v>582</v>
      </c>
      <c r="G15" s="16"/>
      <c r="H15" s="18">
        <f t="shared" si="4"/>
        <v>1140</v>
      </c>
      <c r="I15" s="19"/>
      <c r="J15" s="15">
        <v>213</v>
      </c>
      <c r="K15" s="16"/>
      <c r="L15" s="17">
        <v>255</v>
      </c>
      <c r="M15" s="16"/>
      <c r="N15" s="18">
        <f t="shared" si="0"/>
        <v>468</v>
      </c>
      <c r="O15" s="19"/>
      <c r="P15" s="20">
        <f t="shared" si="1"/>
        <v>0.3817204301075269</v>
      </c>
      <c r="Q15" s="21"/>
      <c r="R15" s="22">
        <f t="shared" si="2"/>
        <v>0.4381443298969072</v>
      </c>
      <c r="S15" s="21"/>
      <c r="T15" s="23">
        <f t="shared" si="3"/>
        <v>0.4105263157894737</v>
      </c>
      <c r="U15" s="24"/>
    </row>
    <row r="16" spans="1:21" ht="16.5" customHeight="1">
      <c r="A16" s="14" t="s">
        <v>22</v>
      </c>
      <c r="B16" s="15">
        <v>1383</v>
      </c>
      <c r="C16" s="16"/>
      <c r="D16" s="17">
        <v>1432</v>
      </c>
      <c r="E16" s="16"/>
      <c r="F16" s="17">
        <v>1616</v>
      </c>
      <c r="G16" s="16"/>
      <c r="H16" s="18">
        <f t="shared" si="4"/>
        <v>3048</v>
      </c>
      <c r="I16" s="19"/>
      <c r="J16" s="15">
        <v>395</v>
      </c>
      <c r="K16" s="16"/>
      <c r="L16" s="17">
        <v>590</v>
      </c>
      <c r="M16" s="16"/>
      <c r="N16" s="18">
        <f t="shared" si="0"/>
        <v>985</v>
      </c>
      <c r="O16" s="19"/>
      <c r="P16" s="20">
        <f t="shared" si="1"/>
        <v>0.27583798882681565</v>
      </c>
      <c r="Q16" s="21"/>
      <c r="R16" s="22">
        <f t="shared" si="2"/>
        <v>0.3650990099009901</v>
      </c>
      <c r="S16" s="21"/>
      <c r="T16" s="23">
        <f t="shared" si="3"/>
        <v>0.32316272965879267</v>
      </c>
      <c r="U16" s="24"/>
    </row>
    <row r="17" spans="1:21" ht="16.5" customHeight="1">
      <c r="A17" s="14" t="s">
        <v>23</v>
      </c>
      <c r="B17" s="15">
        <v>544</v>
      </c>
      <c r="C17" s="16"/>
      <c r="D17" s="17">
        <v>632</v>
      </c>
      <c r="E17" s="16"/>
      <c r="F17" s="17">
        <v>666</v>
      </c>
      <c r="G17" s="16"/>
      <c r="H17" s="18">
        <f t="shared" si="4"/>
        <v>1298</v>
      </c>
      <c r="I17" s="19"/>
      <c r="J17" s="15">
        <v>223</v>
      </c>
      <c r="K17" s="16"/>
      <c r="L17" s="17">
        <v>296</v>
      </c>
      <c r="M17" s="16"/>
      <c r="N17" s="18">
        <f t="shared" si="0"/>
        <v>519</v>
      </c>
      <c r="O17" s="19"/>
      <c r="P17" s="20">
        <f t="shared" si="1"/>
        <v>0.3528481012658228</v>
      </c>
      <c r="Q17" s="21"/>
      <c r="R17" s="22">
        <f t="shared" si="2"/>
        <v>0.4444444444444444</v>
      </c>
      <c r="S17" s="21"/>
      <c r="T17" s="23">
        <f t="shared" si="3"/>
        <v>0.3998459167950693</v>
      </c>
      <c r="U17" s="24"/>
    </row>
    <row r="18" spans="1:21" ht="16.5" customHeight="1">
      <c r="A18" s="14" t="s">
        <v>24</v>
      </c>
      <c r="B18" s="15">
        <v>548</v>
      </c>
      <c r="C18" s="16"/>
      <c r="D18" s="17">
        <v>650</v>
      </c>
      <c r="E18" s="16"/>
      <c r="F18" s="17">
        <v>611</v>
      </c>
      <c r="G18" s="16"/>
      <c r="H18" s="18">
        <f t="shared" si="4"/>
        <v>1261</v>
      </c>
      <c r="I18" s="19"/>
      <c r="J18" s="15">
        <v>249</v>
      </c>
      <c r="K18" s="16"/>
      <c r="L18" s="17">
        <v>294</v>
      </c>
      <c r="M18" s="16"/>
      <c r="N18" s="18">
        <f t="shared" si="0"/>
        <v>543</v>
      </c>
      <c r="O18" s="19"/>
      <c r="P18" s="20">
        <f t="shared" si="1"/>
        <v>0.3830769230769231</v>
      </c>
      <c r="Q18" s="21"/>
      <c r="R18" s="22">
        <f t="shared" si="2"/>
        <v>0.48117839607201307</v>
      </c>
      <c r="S18" s="21"/>
      <c r="T18" s="23">
        <f t="shared" si="3"/>
        <v>0.43061062648691517</v>
      </c>
      <c r="U18" s="24"/>
    </row>
    <row r="19" spans="1:21" ht="16.5" customHeight="1">
      <c r="A19" s="14" t="s">
        <v>25</v>
      </c>
      <c r="B19" s="15">
        <v>160</v>
      </c>
      <c r="C19" s="16"/>
      <c r="D19" s="17">
        <v>147</v>
      </c>
      <c r="E19" s="16"/>
      <c r="F19" s="17">
        <v>156</v>
      </c>
      <c r="G19" s="16"/>
      <c r="H19" s="18">
        <f t="shared" si="4"/>
        <v>303</v>
      </c>
      <c r="I19" s="19"/>
      <c r="J19" s="15">
        <v>81</v>
      </c>
      <c r="K19" s="16"/>
      <c r="L19" s="17">
        <v>102</v>
      </c>
      <c r="M19" s="16"/>
      <c r="N19" s="18">
        <f t="shared" si="0"/>
        <v>183</v>
      </c>
      <c r="O19" s="19"/>
      <c r="P19" s="20">
        <f t="shared" si="1"/>
        <v>0.5510204081632653</v>
      </c>
      <c r="Q19" s="21"/>
      <c r="R19" s="22">
        <f t="shared" si="2"/>
        <v>0.6538461538461539</v>
      </c>
      <c r="S19" s="21"/>
      <c r="T19" s="23">
        <f t="shared" si="3"/>
        <v>0.6039603960396039</v>
      </c>
      <c r="U19" s="24"/>
    </row>
    <row r="20" spans="1:21" ht="16.5" customHeight="1">
      <c r="A20" s="14" t="s">
        <v>26</v>
      </c>
      <c r="B20" s="15">
        <v>543</v>
      </c>
      <c r="C20" s="16"/>
      <c r="D20" s="17">
        <v>652</v>
      </c>
      <c r="E20" s="16"/>
      <c r="F20" s="17">
        <v>665</v>
      </c>
      <c r="G20" s="16"/>
      <c r="H20" s="18">
        <f>D20+F20</f>
        <v>1317</v>
      </c>
      <c r="I20" s="19"/>
      <c r="J20" s="15">
        <v>234</v>
      </c>
      <c r="K20" s="16">
        <v>268</v>
      </c>
      <c r="L20" s="17">
        <v>274</v>
      </c>
      <c r="M20" s="16"/>
      <c r="N20" s="18">
        <f t="shared" si="0"/>
        <v>508</v>
      </c>
      <c r="O20" s="19"/>
      <c r="P20" s="20">
        <f t="shared" si="1"/>
        <v>0.3588957055214724</v>
      </c>
      <c r="Q20" s="21"/>
      <c r="R20" s="22">
        <f t="shared" si="2"/>
        <v>0.4120300751879699</v>
      </c>
      <c r="S20" s="21"/>
      <c r="T20" s="23">
        <f t="shared" si="3"/>
        <v>0.38572513287775245</v>
      </c>
      <c r="U20" s="24"/>
    </row>
    <row r="21" spans="1:21" ht="16.5" customHeight="1">
      <c r="A21" s="14" t="s">
        <v>27</v>
      </c>
      <c r="B21" s="15">
        <v>202</v>
      </c>
      <c r="C21" s="16"/>
      <c r="D21" s="17">
        <v>183</v>
      </c>
      <c r="E21" s="16"/>
      <c r="F21" s="17">
        <v>222</v>
      </c>
      <c r="G21" s="16"/>
      <c r="H21" s="18">
        <f t="shared" si="4"/>
        <v>405</v>
      </c>
      <c r="I21" s="19"/>
      <c r="J21" s="15">
        <v>65</v>
      </c>
      <c r="K21" s="16"/>
      <c r="L21" s="17">
        <v>100</v>
      </c>
      <c r="M21" s="16"/>
      <c r="N21" s="18">
        <f t="shared" si="0"/>
        <v>165</v>
      </c>
      <c r="O21" s="19"/>
      <c r="P21" s="20">
        <f t="shared" si="1"/>
        <v>0.3551912568306011</v>
      </c>
      <c r="Q21" s="21"/>
      <c r="R21" s="22">
        <f t="shared" si="2"/>
        <v>0.45045045045045046</v>
      </c>
      <c r="S21" s="21"/>
      <c r="T21" s="23">
        <f t="shared" si="3"/>
        <v>0.4074074074074074</v>
      </c>
      <c r="U21" s="24"/>
    </row>
    <row r="22" spans="1:21" ht="16.5" customHeight="1">
      <c r="A22" s="14" t="s">
        <v>28</v>
      </c>
      <c r="B22" s="15">
        <v>225</v>
      </c>
      <c r="C22" s="16"/>
      <c r="D22" s="17">
        <v>244</v>
      </c>
      <c r="E22" s="16"/>
      <c r="F22" s="17">
        <v>230</v>
      </c>
      <c r="G22" s="16"/>
      <c r="H22" s="18">
        <f t="shared" si="4"/>
        <v>474</v>
      </c>
      <c r="I22" s="19"/>
      <c r="J22" s="15">
        <v>77</v>
      </c>
      <c r="K22" s="16"/>
      <c r="L22" s="17">
        <v>113</v>
      </c>
      <c r="M22" s="16"/>
      <c r="N22" s="18">
        <f t="shared" si="0"/>
        <v>190</v>
      </c>
      <c r="O22" s="19"/>
      <c r="P22" s="20">
        <f t="shared" si="1"/>
        <v>0.3155737704918033</v>
      </c>
      <c r="Q22" s="21"/>
      <c r="R22" s="22">
        <f t="shared" si="2"/>
        <v>0.49130434782608695</v>
      </c>
      <c r="S22" s="21"/>
      <c r="T22" s="23">
        <f t="shared" si="3"/>
        <v>0.4008438818565401</v>
      </c>
      <c r="U22" s="24"/>
    </row>
    <row r="23" spans="1:21" ht="16.5" customHeight="1">
      <c r="A23" s="14" t="s">
        <v>29</v>
      </c>
      <c r="B23" s="15">
        <v>152</v>
      </c>
      <c r="C23" s="16"/>
      <c r="D23" s="17">
        <v>141</v>
      </c>
      <c r="E23" s="16"/>
      <c r="F23" s="17">
        <v>169</v>
      </c>
      <c r="G23" s="16"/>
      <c r="H23" s="18">
        <f t="shared" si="4"/>
        <v>310</v>
      </c>
      <c r="I23" s="19"/>
      <c r="J23" s="15">
        <v>73</v>
      </c>
      <c r="K23" s="16"/>
      <c r="L23" s="17">
        <v>97</v>
      </c>
      <c r="M23" s="16"/>
      <c r="N23" s="18">
        <f t="shared" si="0"/>
        <v>170</v>
      </c>
      <c r="O23" s="19"/>
      <c r="P23" s="20">
        <f t="shared" si="1"/>
        <v>0.5177304964539007</v>
      </c>
      <c r="Q23" s="21"/>
      <c r="R23" s="22">
        <f t="shared" si="2"/>
        <v>0.5739644970414202</v>
      </c>
      <c r="S23" s="21"/>
      <c r="T23" s="23">
        <f t="shared" si="3"/>
        <v>0.5483870967741935</v>
      </c>
      <c r="U23" s="24"/>
    </row>
    <row r="24" spans="1:21" ht="17.25" customHeight="1">
      <c r="A24" s="25" t="s">
        <v>30</v>
      </c>
      <c r="B24" s="26">
        <v>182</v>
      </c>
      <c r="C24" s="27"/>
      <c r="D24" s="28">
        <v>152</v>
      </c>
      <c r="E24" s="27"/>
      <c r="F24" s="28">
        <v>184</v>
      </c>
      <c r="G24" s="27"/>
      <c r="H24" s="29">
        <f t="shared" si="4"/>
        <v>336</v>
      </c>
      <c r="I24" s="30"/>
      <c r="J24" s="31">
        <v>67</v>
      </c>
      <c r="K24" s="32"/>
      <c r="L24" s="33">
        <v>110</v>
      </c>
      <c r="M24" s="32"/>
      <c r="N24" s="34">
        <f t="shared" si="0"/>
        <v>177</v>
      </c>
      <c r="O24" s="35"/>
      <c r="P24" s="36">
        <f t="shared" si="1"/>
        <v>0.4407894736842105</v>
      </c>
      <c r="Q24" s="37"/>
      <c r="R24" s="38">
        <f t="shared" si="2"/>
        <v>0.5978260869565217</v>
      </c>
      <c r="S24" s="37"/>
      <c r="T24" s="39">
        <f t="shared" si="3"/>
        <v>0.5267857142857143</v>
      </c>
      <c r="U24" s="40"/>
    </row>
    <row r="25" spans="1:21" ht="16.5" customHeight="1">
      <c r="A25" s="3" t="s">
        <v>31</v>
      </c>
      <c r="B25" s="4">
        <v>260</v>
      </c>
      <c r="C25" s="5"/>
      <c r="D25" s="6">
        <v>229</v>
      </c>
      <c r="E25" s="5"/>
      <c r="F25" s="6">
        <v>275</v>
      </c>
      <c r="G25" s="5">
        <v>34</v>
      </c>
      <c r="H25" s="7">
        <f t="shared" si="4"/>
        <v>504</v>
      </c>
      <c r="I25" s="41"/>
      <c r="J25" s="4">
        <v>113</v>
      </c>
      <c r="K25" s="5"/>
      <c r="L25" s="6">
        <v>159</v>
      </c>
      <c r="M25" s="5"/>
      <c r="N25" s="7">
        <f t="shared" si="0"/>
        <v>272</v>
      </c>
      <c r="O25" s="8"/>
      <c r="P25" s="9">
        <f t="shared" si="1"/>
        <v>0.49344978165938863</v>
      </c>
      <c r="Q25" s="10"/>
      <c r="R25" s="11">
        <f t="shared" si="2"/>
        <v>0.5781818181818181</v>
      </c>
      <c r="S25" s="10"/>
      <c r="T25" s="12">
        <f t="shared" si="3"/>
        <v>0.5396825396825397</v>
      </c>
      <c r="U25" s="13"/>
    </row>
    <row r="26" spans="1:21" ht="16.5" customHeight="1">
      <c r="A26" s="14" t="s">
        <v>32</v>
      </c>
      <c r="B26" s="15">
        <v>520</v>
      </c>
      <c r="C26" s="16"/>
      <c r="D26" s="17">
        <v>490</v>
      </c>
      <c r="E26" s="16"/>
      <c r="F26" s="17">
        <v>566</v>
      </c>
      <c r="G26" s="16"/>
      <c r="H26" s="18">
        <f t="shared" si="4"/>
        <v>1056</v>
      </c>
      <c r="I26" s="42"/>
      <c r="J26" s="15">
        <v>197</v>
      </c>
      <c r="K26" s="16"/>
      <c r="L26" s="43">
        <v>274</v>
      </c>
      <c r="M26" s="16"/>
      <c r="N26" s="18">
        <f t="shared" si="0"/>
        <v>471</v>
      </c>
      <c r="O26" s="19"/>
      <c r="P26" s="20">
        <f t="shared" si="1"/>
        <v>0.4020408163265306</v>
      </c>
      <c r="Q26" s="21"/>
      <c r="R26" s="22">
        <f t="shared" si="2"/>
        <v>0.4840989399293286</v>
      </c>
      <c r="S26" s="21"/>
      <c r="T26" s="23">
        <f t="shared" si="3"/>
        <v>0.4460227272727273</v>
      </c>
      <c r="U26" s="24"/>
    </row>
    <row r="27" spans="1:21" ht="16.5" customHeight="1">
      <c r="A27" s="14" t="s">
        <v>33</v>
      </c>
      <c r="B27" s="15">
        <v>265</v>
      </c>
      <c r="C27" s="16"/>
      <c r="D27" s="17">
        <v>256</v>
      </c>
      <c r="E27" s="16">
        <v>320</v>
      </c>
      <c r="F27" s="17">
        <v>276</v>
      </c>
      <c r="G27" s="16"/>
      <c r="H27" s="18">
        <f t="shared" si="4"/>
        <v>532</v>
      </c>
      <c r="I27" s="42"/>
      <c r="J27" s="15">
        <v>126</v>
      </c>
      <c r="K27" s="16"/>
      <c r="L27" s="17">
        <v>166</v>
      </c>
      <c r="M27" s="16"/>
      <c r="N27" s="18">
        <f t="shared" si="0"/>
        <v>292</v>
      </c>
      <c r="O27" s="19"/>
      <c r="P27" s="20">
        <f t="shared" si="1"/>
        <v>0.4921875</v>
      </c>
      <c r="Q27" s="21"/>
      <c r="R27" s="22">
        <f t="shared" si="2"/>
        <v>0.6014492753623188</v>
      </c>
      <c r="S27" s="21"/>
      <c r="T27" s="23">
        <f t="shared" si="3"/>
        <v>0.5488721804511278</v>
      </c>
      <c r="U27" s="24"/>
    </row>
    <row r="28" spans="1:21" ht="16.5" customHeight="1">
      <c r="A28" s="44" t="s">
        <v>34</v>
      </c>
      <c r="B28" s="26">
        <v>323</v>
      </c>
      <c r="C28" s="27"/>
      <c r="D28" s="28">
        <v>304</v>
      </c>
      <c r="E28" s="27"/>
      <c r="F28" s="28">
        <v>300</v>
      </c>
      <c r="G28" s="27"/>
      <c r="H28" s="29">
        <f t="shared" si="4"/>
        <v>604</v>
      </c>
      <c r="I28" s="45"/>
      <c r="J28" s="26">
        <v>137</v>
      </c>
      <c r="K28" s="27"/>
      <c r="L28" s="28">
        <v>154</v>
      </c>
      <c r="M28" s="27"/>
      <c r="N28" s="29">
        <f t="shared" si="0"/>
        <v>291</v>
      </c>
      <c r="O28" s="30"/>
      <c r="P28" s="46">
        <f t="shared" si="1"/>
        <v>0.4506578947368421</v>
      </c>
      <c r="Q28" s="47"/>
      <c r="R28" s="48">
        <f t="shared" si="2"/>
        <v>0.5133333333333333</v>
      </c>
      <c r="S28" s="47"/>
      <c r="T28" s="49">
        <f t="shared" si="3"/>
        <v>0.4817880794701987</v>
      </c>
      <c r="U28" s="50"/>
    </row>
    <row r="29" spans="1:21" ht="16.5" customHeight="1">
      <c r="A29" s="51" t="s">
        <v>38</v>
      </c>
      <c r="B29" s="4">
        <v>897</v>
      </c>
      <c r="C29" s="5"/>
      <c r="D29" s="6">
        <v>903</v>
      </c>
      <c r="E29" s="5"/>
      <c r="F29" s="6">
        <v>1049</v>
      </c>
      <c r="G29" s="5"/>
      <c r="H29" s="7">
        <f t="shared" si="4"/>
        <v>1952</v>
      </c>
      <c r="I29" s="52"/>
      <c r="J29" s="53">
        <v>300</v>
      </c>
      <c r="K29" s="54"/>
      <c r="L29" s="55">
        <v>443</v>
      </c>
      <c r="M29" s="54"/>
      <c r="N29" s="56">
        <f t="shared" si="0"/>
        <v>743</v>
      </c>
      <c r="O29" s="52"/>
      <c r="P29" s="57">
        <f t="shared" si="1"/>
        <v>0.33222591362126247</v>
      </c>
      <c r="Q29" s="58"/>
      <c r="R29" s="59">
        <f t="shared" si="2"/>
        <v>0.4223069590085796</v>
      </c>
      <c r="S29" s="58"/>
      <c r="T29" s="59">
        <f t="shared" si="3"/>
        <v>0.38063524590163933</v>
      </c>
      <c r="U29" s="60"/>
    </row>
    <row r="30" spans="1:21" ht="16.5" customHeight="1">
      <c r="A30" s="14" t="s">
        <v>39</v>
      </c>
      <c r="B30" s="15">
        <v>187</v>
      </c>
      <c r="C30" s="16"/>
      <c r="D30" s="17">
        <v>204</v>
      </c>
      <c r="E30" s="16"/>
      <c r="F30" s="17">
        <v>231</v>
      </c>
      <c r="G30" s="16"/>
      <c r="H30" s="18">
        <f t="shared" si="4"/>
        <v>435</v>
      </c>
      <c r="I30" s="19"/>
      <c r="J30" s="61">
        <v>77</v>
      </c>
      <c r="K30" s="16"/>
      <c r="L30" s="17">
        <v>103</v>
      </c>
      <c r="M30" s="16"/>
      <c r="N30" s="18">
        <f t="shared" si="0"/>
        <v>180</v>
      </c>
      <c r="O30" s="19"/>
      <c r="P30" s="23">
        <f t="shared" si="1"/>
        <v>0.37745098039215685</v>
      </c>
      <c r="Q30" s="21"/>
      <c r="R30" s="22">
        <f t="shared" si="2"/>
        <v>0.4458874458874459</v>
      </c>
      <c r="S30" s="21"/>
      <c r="T30" s="22">
        <f t="shared" si="3"/>
        <v>0.41379310344827586</v>
      </c>
      <c r="U30" s="24"/>
    </row>
    <row r="31" spans="1:21" ht="16.5" customHeight="1">
      <c r="A31" s="14" t="s">
        <v>35</v>
      </c>
      <c r="B31" s="15">
        <v>220</v>
      </c>
      <c r="C31" s="16"/>
      <c r="D31" s="17">
        <v>238</v>
      </c>
      <c r="E31" s="16"/>
      <c r="F31" s="17">
        <v>258</v>
      </c>
      <c r="G31" s="16"/>
      <c r="H31" s="18">
        <f>D31+F31</f>
        <v>496</v>
      </c>
      <c r="I31" s="19"/>
      <c r="J31" s="61">
        <v>106</v>
      </c>
      <c r="K31" s="16"/>
      <c r="L31" s="17">
        <v>143</v>
      </c>
      <c r="M31" s="16"/>
      <c r="N31" s="18">
        <f t="shared" si="0"/>
        <v>249</v>
      </c>
      <c r="O31" s="19"/>
      <c r="P31" s="23">
        <f t="shared" si="1"/>
        <v>0.44537815126050423</v>
      </c>
      <c r="Q31" s="21"/>
      <c r="R31" s="22">
        <f t="shared" si="2"/>
        <v>0.5542635658914729</v>
      </c>
      <c r="S31" s="21"/>
      <c r="T31" s="22">
        <f t="shared" si="3"/>
        <v>0.5020161290322581</v>
      </c>
      <c r="U31" s="24"/>
    </row>
    <row r="32" spans="1:21" ht="16.5" customHeight="1">
      <c r="A32" s="14" t="s">
        <v>36</v>
      </c>
      <c r="B32" s="15">
        <v>186</v>
      </c>
      <c r="C32" s="16">
        <v>203</v>
      </c>
      <c r="D32" s="17">
        <v>176</v>
      </c>
      <c r="E32" s="16"/>
      <c r="F32" s="17">
        <v>192</v>
      </c>
      <c r="G32" s="16"/>
      <c r="H32" s="18">
        <f t="shared" si="4"/>
        <v>368</v>
      </c>
      <c r="I32" s="19"/>
      <c r="J32" s="61">
        <v>97</v>
      </c>
      <c r="K32" s="16"/>
      <c r="L32" s="17">
        <v>114</v>
      </c>
      <c r="M32" s="16"/>
      <c r="N32" s="18">
        <f t="shared" si="0"/>
        <v>211</v>
      </c>
      <c r="O32" s="19"/>
      <c r="P32" s="23">
        <f t="shared" si="1"/>
        <v>0.5511363636363636</v>
      </c>
      <c r="Q32" s="21"/>
      <c r="R32" s="22">
        <f t="shared" si="2"/>
        <v>0.59375</v>
      </c>
      <c r="S32" s="21"/>
      <c r="T32" s="22">
        <f t="shared" si="3"/>
        <v>0.5733695652173914</v>
      </c>
      <c r="U32" s="24"/>
    </row>
    <row r="33" spans="1:21" ht="16.5" customHeight="1" thickBot="1">
      <c r="A33" s="62" t="s">
        <v>40</v>
      </c>
      <c r="B33" s="63">
        <v>270</v>
      </c>
      <c r="C33" s="64"/>
      <c r="D33" s="65">
        <v>234</v>
      </c>
      <c r="E33" s="64"/>
      <c r="F33" s="65">
        <v>240</v>
      </c>
      <c r="G33" s="64"/>
      <c r="H33" s="66">
        <f t="shared" si="4"/>
        <v>474</v>
      </c>
      <c r="I33" s="67"/>
      <c r="J33" s="68">
        <v>126</v>
      </c>
      <c r="K33" s="69"/>
      <c r="L33" s="70">
        <v>156</v>
      </c>
      <c r="M33" s="69"/>
      <c r="N33" s="71">
        <f t="shared" si="0"/>
        <v>282</v>
      </c>
      <c r="O33" s="72"/>
      <c r="P33" s="73">
        <f t="shared" si="1"/>
        <v>0.5384615384615384</v>
      </c>
      <c r="Q33" s="74"/>
      <c r="R33" s="75">
        <f t="shared" si="2"/>
        <v>0.65</v>
      </c>
      <c r="S33" s="74"/>
      <c r="T33" s="76">
        <f t="shared" si="3"/>
        <v>0.5949367088607594</v>
      </c>
      <c r="U33" s="77"/>
    </row>
    <row r="34" spans="1:21" ht="16.5" customHeight="1" thickBot="1" thickTop="1">
      <c r="A34" s="78" t="s">
        <v>37</v>
      </c>
      <c r="B34" s="79">
        <f>SUM(B5:B33)</f>
        <v>15592</v>
      </c>
      <c r="C34" s="80"/>
      <c r="D34" s="81">
        <f>SUM(D5:D33)</f>
        <v>16294</v>
      </c>
      <c r="E34" s="80"/>
      <c r="F34" s="81">
        <f>SUM(F5:F33)</f>
        <v>17750</v>
      </c>
      <c r="G34" s="80"/>
      <c r="H34" s="81">
        <f>SUM(H5:H33)</f>
        <v>34044</v>
      </c>
      <c r="I34" s="79"/>
      <c r="J34" s="82">
        <f>SUM(J5:J33)</f>
        <v>5763</v>
      </c>
      <c r="K34" s="80"/>
      <c r="L34" s="81">
        <f>SUM(L5:L33)</f>
        <v>7822</v>
      </c>
      <c r="M34" s="80"/>
      <c r="N34" s="81">
        <f>SUM(N5:N33)</f>
        <v>13585</v>
      </c>
      <c r="O34" s="83"/>
      <c r="P34" s="84">
        <f t="shared" si="1"/>
        <v>0.3536884742850129</v>
      </c>
      <c r="Q34" s="85"/>
      <c r="R34" s="86">
        <f t="shared" si="2"/>
        <v>0.44067605633802814</v>
      </c>
      <c r="S34" s="85"/>
      <c r="T34" s="87">
        <f t="shared" si="3"/>
        <v>0.39904241569733284</v>
      </c>
      <c r="U34" s="88"/>
    </row>
  </sheetData>
  <sheetProtection/>
  <mergeCells count="18">
    <mergeCell ref="D1:O1"/>
    <mergeCell ref="P1:U1"/>
    <mergeCell ref="A1:C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6">
      <selection activeCell="X8" sqref="X8"/>
    </sheetView>
  </sheetViews>
  <sheetFormatPr defaultColWidth="9.00390625" defaultRowHeight="15" customHeight="1"/>
  <cols>
    <col min="1" max="1" width="13.87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375" style="1" customWidth="1"/>
    <col min="13" max="13" width="0.875" style="1" customWidth="1"/>
    <col min="14" max="14" width="9.25390625" style="1" customWidth="1"/>
    <col min="15" max="15" width="0.875" style="1" customWidth="1"/>
    <col min="16" max="16" width="10.00390625" style="1" customWidth="1"/>
    <col min="17" max="17" width="0.875" style="1" customWidth="1"/>
    <col min="18" max="18" width="10.00390625" style="1" customWidth="1"/>
    <col min="19" max="19" width="0.875" style="1" customWidth="1"/>
    <col min="20" max="20" width="10.00390625" style="1" customWidth="1"/>
    <col min="21" max="21" width="0.875" style="1" customWidth="1"/>
    <col min="22" max="22" width="6.625" style="1" customWidth="1"/>
    <col min="23" max="23" width="0.875" style="1" customWidth="1"/>
    <col min="24" max="24" width="6.625" style="1" customWidth="1"/>
    <col min="25" max="25" width="0.875" style="1" customWidth="1"/>
    <col min="26" max="26" width="6.625" style="1" customWidth="1"/>
    <col min="27" max="27" width="0.875" style="1" customWidth="1"/>
    <col min="28" max="28" width="6.625" style="1" customWidth="1"/>
    <col min="29" max="29" width="0.875" style="1" customWidth="1"/>
    <col min="30" max="30" width="6.625" style="1" customWidth="1"/>
    <col min="31" max="31" width="0.875" style="1" customWidth="1"/>
    <col min="32" max="32" width="6.625" style="1" customWidth="1"/>
    <col min="33" max="33" width="0.875" style="1" customWidth="1"/>
    <col min="34" max="34" width="6.625" style="1" customWidth="1"/>
    <col min="35" max="35" width="0.875" style="1" customWidth="1"/>
    <col min="36" max="36" width="6.625" style="1" customWidth="1"/>
    <col min="37" max="37" width="0.875" style="1" customWidth="1"/>
    <col min="38" max="16384" width="9.00390625" style="1" customWidth="1"/>
  </cols>
  <sheetData>
    <row r="1" spans="1:21" ht="1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45</v>
      </c>
      <c r="Q1" s="103"/>
      <c r="R1" s="103"/>
      <c r="S1" s="103"/>
      <c r="T1" s="103"/>
      <c r="U1" s="104"/>
    </row>
    <row r="2" spans="1:21" ht="1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6.5" customHeight="1">
      <c r="A5" s="3" t="s">
        <v>11</v>
      </c>
      <c r="B5" s="4">
        <v>3723</v>
      </c>
      <c r="C5" s="5"/>
      <c r="D5" s="6">
        <v>3999</v>
      </c>
      <c r="E5" s="5"/>
      <c r="F5" s="6">
        <v>4198</v>
      </c>
      <c r="G5" s="5"/>
      <c r="H5" s="7">
        <f>D5+F5</f>
        <v>8197</v>
      </c>
      <c r="I5" s="8"/>
      <c r="J5" s="4">
        <v>1106</v>
      </c>
      <c r="K5" s="5"/>
      <c r="L5" s="6">
        <v>1517</v>
      </c>
      <c r="M5" s="5"/>
      <c r="N5" s="7">
        <f aca="true" t="shared" si="0" ref="N5:N33">J5+L5</f>
        <v>2623</v>
      </c>
      <c r="O5" s="8"/>
      <c r="P5" s="9">
        <f aca="true" t="shared" si="1" ref="P5:P34">J5/D5</f>
        <v>0.2765691422855714</v>
      </c>
      <c r="Q5" s="10"/>
      <c r="R5" s="11">
        <f aca="true" t="shared" si="2" ref="R5:R34">L5/F5</f>
        <v>0.3613625535969509</v>
      </c>
      <c r="S5" s="10"/>
      <c r="T5" s="12">
        <f aca="true" t="shared" si="3" ref="T5:T34">N5/H5</f>
        <v>0.31999512016591436</v>
      </c>
      <c r="U5" s="13"/>
    </row>
    <row r="6" spans="1:21" ht="16.5" customHeight="1">
      <c r="A6" s="14" t="s">
        <v>12</v>
      </c>
      <c r="B6" s="15">
        <v>848</v>
      </c>
      <c r="C6" s="16"/>
      <c r="D6" s="17">
        <v>772</v>
      </c>
      <c r="E6" s="16"/>
      <c r="F6" s="17">
        <v>915</v>
      </c>
      <c r="G6" s="16"/>
      <c r="H6" s="18">
        <f>D6+F6</f>
        <v>1687</v>
      </c>
      <c r="I6" s="19"/>
      <c r="J6" s="15">
        <v>317</v>
      </c>
      <c r="K6" s="16"/>
      <c r="L6" s="17">
        <v>460</v>
      </c>
      <c r="M6" s="16"/>
      <c r="N6" s="18">
        <f t="shared" si="0"/>
        <v>777</v>
      </c>
      <c r="O6" s="19"/>
      <c r="P6" s="20">
        <f t="shared" si="1"/>
        <v>0.4106217616580311</v>
      </c>
      <c r="Q6" s="21"/>
      <c r="R6" s="22">
        <f t="shared" si="2"/>
        <v>0.5027322404371585</v>
      </c>
      <c r="S6" s="21"/>
      <c r="T6" s="23">
        <f t="shared" si="3"/>
        <v>0.4605809128630705</v>
      </c>
      <c r="U6" s="24"/>
    </row>
    <row r="7" spans="1:21" ht="16.5" customHeight="1">
      <c r="A7" s="14" t="s">
        <v>13</v>
      </c>
      <c r="B7" s="15">
        <v>304</v>
      </c>
      <c r="C7" s="16"/>
      <c r="D7" s="17">
        <v>322</v>
      </c>
      <c r="E7" s="16"/>
      <c r="F7" s="17">
        <v>360</v>
      </c>
      <c r="G7" s="16"/>
      <c r="H7" s="18">
        <f>D7+F7</f>
        <v>682</v>
      </c>
      <c r="I7" s="19"/>
      <c r="J7" s="15">
        <v>151</v>
      </c>
      <c r="K7" s="16"/>
      <c r="L7" s="17">
        <v>188</v>
      </c>
      <c r="M7" s="16"/>
      <c r="N7" s="18">
        <f t="shared" si="0"/>
        <v>339</v>
      </c>
      <c r="O7" s="19"/>
      <c r="P7" s="20">
        <f t="shared" si="1"/>
        <v>0.468944099378882</v>
      </c>
      <c r="Q7" s="21"/>
      <c r="R7" s="22">
        <f t="shared" si="2"/>
        <v>0.5222222222222223</v>
      </c>
      <c r="S7" s="21"/>
      <c r="T7" s="23">
        <f t="shared" si="3"/>
        <v>0.4970674486803519</v>
      </c>
      <c r="U7" s="24"/>
    </row>
    <row r="8" spans="1:21" ht="16.5" customHeight="1">
      <c r="A8" s="14" t="s">
        <v>14</v>
      </c>
      <c r="B8" s="15">
        <v>248</v>
      </c>
      <c r="C8" s="16"/>
      <c r="D8" s="17">
        <v>238</v>
      </c>
      <c r="E8" s="16"/>
      <c r="F8" s="17">
        <v>279</v>
      </c>
      <c r="G8" s="16"/>
      <c r="H8" s="18">
        <f aca="true" t="shared" si="4" ref="H8:H33">D8+F8</f>
        <v>517</v>
      </c>
      <c r="I8" s="19"/>
      <c r="J8" s="15">
        <v>110</v>
      </c>
      <c r="K8" s="16"/>
      <c r="L8" s="17">
        <v>164</v>
      </c>
      <c r="M8" s="16"/>
      <c r="N8" s="18">
        <f t="shared" si="0"/>
        <v>274</v>
      </c>
      <c r="O8" s="19"/>
      <c r="P8" s="20">
        <f t="shared" si="1"/>
        <v>0.46218487394957986</v>
      </c>
      <c r="Q8" s="21"/>
      <c r="R8" s="22">
        <f t="shared" si="2"/>
        <v>0.5878136200716846</v>
      </c>
      <c r="S8" s="21"/>
      <c r="T8" s="23">
        <f t="shared" si="3"/>
        <v>0.5299806576402321</v>
      </c>
      <c r="U8" s="24"/>
    </row>
    <row r="9" spans="1:21" ht="16.5" customHeight="1">
      <c r="A9" s="14" t="s">
        <v>15</v>
      </c>
      <c r="B9" s="15">
        <v>86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58</v>
      </c>
      <c r="M9" s="16"/>
      <c r="N9" s="18">
        <f t="shared" si="0"/>
        <v>95</v>
      </c>
      <c r="O9" s="19"/>
      <c r="P9" s="20">
        <f t="shared" si="1"/>
        <v>0.42045454545454547</v>
      </c>
      <c r="Q9" s="21"/>
      <c r="R9" s="22">
        <f t="shared" si="2"/>
        <v>0.5523809523809524</v>
      </c>
      <c r="S9" s="21"/>
      <c r="T9" s="23">
        <f t="shared" si="3"/>
        <v>0.49222797927461137</v>
      </c>
      <c r="U9" s="24"/>
    </row>
    <row r="10" spans="1:21" ht="16.5" customHeight="1">
      <c r="A10" s="14" t="s">
        <v>16</v>
      </c>
      <c r="B10" s="15">
        <v>135</v>
      </c>
      <c r="C10" s="16"/>
      <c r="D10" s="17">
        <v>131</v>
      </c>
      <c r="E10" s="16"/>
      <c r="F10" s="17">
        <v>156</v>
      </c>
      <c r="G10" s="16"/>
      <c r="H10" s="18">
        <f t="shared" si="4"/>
        <v>287</v>
      </c>
      <c r="I10" s="19"/>
      <c r="J10" s="15">
        <v>52</v>
      </c>
      <c r="K10" s="16"/>
      <c r="L10" s="17">
        <v>77</v>
      </c>
      <c r="M10" s="16"/>
      <c r="N10" s="18">
        <f t="shared" si="0"/>
        <v>129</v>
      </c>
      <c r="O10" s="19"/>
      <c r="P10" s="20">
        <f t="shared" si="1"/>
        <v>0.3969465648854962</v>
      </c>
      <c r="Q10" s="21"/>
      <c r="R10" s="22">
        <f t="shared" si="2"/>
        <v>0.4935897435897436</v>
      </c>
      <c r="S10" s="21"/>
      <c r="T10" s="23">
        <f t="shared" si="3"/>
        <v>0.44947735191637633</v>
      </c>
      <c r="U10" s="24"/>
    </row>
    <row r="11" spans="1:21" ht="16.5" customHeight="1">
      <c r="A11" s="14" t="s">
        <v>17</v>
      </c>
      <c r="B11" s="15">
        <v>231</v>
      </c>
      <c r="C11" s="16"/>
      <c r="D11" s="17">
        <v>225</v>
      </c>
      <c r="E11" s="16"/>
      <c r="F11" s="17">
        <v>256</v>
      </c>
      <c r="G11" s="16"/>
      <c r="H11" s="18">
        <f t="shared" si="4"/>
        <v>481</v>
      </c>
      <c r="I11" s="19"/>
      <c r="J11" s="15">
        <v>110</v>
      </c>
      <c r="K11" s="16"/>
      <c r="L11" s="17">
        <v>148</v>
      </c>
      <c r="M11" s="16"/>
      <c r="N11" s="18">
        <f t="shared" si="0"/>
        <v>258</v>
      </c>
      <c r="O11" s="19"/>
      <c r="P11" s="20">
        <f t="shared" si="1"/>
        <v>0.4888888888888889</v>
      </c>
      <c r="Q11" s="21"/>
      <c r="R11" s="22">
        <f t="shared" si="2"/>
        <v>0.578125</v>
      </c>
      <c r="S11" s="21"/>
      <c r="T11" s="23">
        <f t="shared" si="3"/>
        <v>0.5363825363825364</v>
      </c>
      <c r="U11" s="24"/>
    </row>
    <row r="12" spans="1:21" ht="16.5" customHeight="1">
      <c r="A12" s="14" t="s">
        <v>18</v>
      </c>
      <c r="B12" s="15">
        <v>190</v>
      </c>
      <c r="C12" s="16"/>
      <c r="D12" s="17">
        <v>204</v>
      </c>
      <c r="E12" s="16"/>
      <c r="F12" s="17">
        <v>256</v>
      </c>
      <c r="G12" s="16"/>
      <c r="H12" s="18">
        <f t="shared" si="4"/>
        <v>460</v>
      </c>
      <c r="I12" s="19"/>
      <c r="J12" s="15">
        <v>101</v>
      </c>
      <c r="K12" s="16"/>
      <c r="L12" s="17">
        <v>132</v>
      </c>
      <c r="M12" s="16"/>
      <c r="N12" s="18">
        <f t="shared" si="0"/>
        <v>233</v>
      </c>
      <c r="O12" s="19"/>
      <c r="P12" s="20">
        <f t="shared" si="1"/>
        <v>0.4950980392156863</v>
      </c>
      <c r="Q12" s="21"/>
      <c r="R12" s="22">
        <f t="shared" si="2"/>
        <v>0.515625</v>
      </c>
      <c r="S12" s="21"/>
      <c r="T12" s="23">
        <f t="shared" si="3"/>
        <v>0.5065217391304347</v>
      </c>
      <c r="U12" s="24"/>
    </row>
    <row r="13" spans="1:21" ht="16.5" customHeight="1">
      <c r="A13" s="14" t="s">
        <v>19</v>
      </c>
      <c r="B13" s="15">
        <v>526</v>
      </c>
      <c r="C13" s="16"/>
      <c r="D13" s="17">
        <v>599</v>
      </c>
      <c r="E13" s="16"/>
      <c r="F13" s="17">
        <v>637</v>
      </c>
      <c r="G13" s="16"/>
      <c r="H13" s="18">
        <f t="shared" si="4"/>
        <v>1236</v>
      </c>
      <c r="I13" s="19"/>
      <c r="J13" s="15">
        <v>211</v>
      </c>
      <c r="K13" s="16"/>
      <c r="L13" s="17">
        <v>299</v>
      </c>
      <c r="M13" s="16"/>
      <c r="N13" s="18">
        <f t="shared" si="0"/>
        <v>510</v>
      </c>
      <c r="O13" s="19"/>
      <c r="P13" s="20">
        <f t="shared" si="1"/>
        <v>0.35225375626043404</v>
      </c>
      <c r="Q13" s="21"/>
      <c r="R13" s="22">
        <f t="shared" si="2"/>
        <v>0.46938775510204084</v>
      </c>
      <c r="S13" s="21"/>
      <c r="T13" s="23">
        <f t="shared" si="3"/>
        <v>0.41262135922330095</v>
      </c>
      <c r="U13" s="24"/>
    </row>
    <row r="14" spans="1:21" ht="16.5" customHeight="1">
      <c r="A14" s="14" t="s">
        <v>20</v>
      </c>
      <c r="B14" s="15">
        <v>1745</v>
      </c>
      <c r="C14" s="16"/>
      <c r="D14" s="17">
        <v>1890</v>
      </c>
      <c r="E14" s="16"/>
      <c r="F14" s="17">
        <v>2083</v>
      </c>
      <c r="G14" s="16"/>
      <c r="H14" s="18">
        <f t="shared" si="4"/>
        <v>3973</v>
      </c>
      <c r="I14" s="19"/>
      <c r="J14" s="15">
        <v>617</v>
      </c>
      <c r="K14" s="16"/>
      <c r="L14" s="17">
        <v>832</v>
      </c>
      <c r="M14" s="16"/>
      <c r="N14" s="18">
        <f t="shared" si="0"/>
        <v>1449</v>
      </c>
      <c r="O14" s="19"/>
      <c r="P14" s="20">
        <f t="shared" si="1"/>
        <v>0.32645502645502644</v>
      </c>
      <c r="Q14" s="21"/>
      <c r="R14" s="22">
        <f t="shared" si="2"/>
        <v>0.39942390782525206</v>
      </c>
      <c r="S14" s="21"/>
      <c r="T14" s="23">
        <f t="shared" si="3"/>
        <v>0.3647118046816008</v>
      </c>
      <c r="U14" s="24"/>
    </row>
    <row r="15" spans="1:21" ht="16.5" customHeight="1">
      <c r="A15" s="14" t="s">
        <v>21</v>
      </c>
      <c r="B15" s="15">
        <v>495</v>
      </c>
      <c r="C15" s="16"/>
      <c r="D15" s="17">
        <v>557</v>
      </c>
      <c r="E15" s="16"/>
      <c r="F15" s="17">
        <v>581</v>
      </c>
      <c r="G15" s="16"/>
      <c r="H15" s="18">
        <f t="shared" si="4"/>
        <v>1138</v>
      </c>
      <c r="I15" s="19"/>
      <c r="J15" s="15">
        <v>214</v>
      </c>
      <c r="K15" s="16"/>
      <c r="L15" s="17">
        <v>256</v>
      </c>
      <c r="M15" s="16"/>
      <c r="N15" s="18">
        <f t="shared" si="0"/>
        <v>470</v>
      </c>
      <c r="O15" s="19"/>
      <c r="P15" s="20">
        <f t="shared" si="1"/>
        <v>0.38420107719928187</v>
      </c>
      <c r="Q15" s="21"/>
      <c r="R15" s="22">
        <f t="shared" si="2"/>
        <v>0.4406196213425129</v>
      </c>
      <c r="S15" s="21"/>
      <c r="T15" s="23">
        <f t="shared" si="3"/>
        <v>0.4130052724077329</v>
      </c>
      <c r="U15" s="24"/>
    </row>
    <row r="16" spans="1:21" ht="16.5" customHeight="1">
      <c r="A16" s="14" t="s">
        <v>22</v>
      </c>
      <c r="B16" s="15">
        <v>1382</v>
      </c>
      <c r="C16" s="16"/>
      <c r="D16" s="17">
        <v>1429</v>
      </c>
      <c r="E16" s="16"/>
      <c r="F16" s="17">
        <v>1617</v>
      </c>
      <c r="G16" s="16"/>
      <c r="H16" s="18">
        <f t="shared" si="4"/>
        <v>3046</v>
      </c>
      <c r="I16" s="19"/>
      <c r="J16" s="15">
        <v>394</v>
      </c>
      <c r="K16" s="16"/>
      <c r="L16" s="17">
        <v>592</v>
      </c>
      <c r="M16" s="16"/>
      <c r="N16" s="18">
        <f t="shared" si="0"/>
        <v>986</v>
      </c>
      <c r="O16" s="19"/>
      <c r="P16" s="20">
        <f t="shared" si="1"/>
        <v>0.27571728481455565</v>
      </c>
      <c r="Q16" s="21"/>
      <c r="R16" s="22">
        <f t="shared" si="2"/>
        <v>0.3661100803957947</v>
      </c>
      <c r="S16" s="21"/>
      <c r="T16" s="23">
        <f t="shared" si="3"/>
        <v>0.3237032173342088</v>
      </c>
      <c r="U16" s="24"/>
    </row>
    <row r="17" spans="1:21" ht="16.5" customHeight="1">
      <c r="A17" s="14" t="s">
        <v>23</v>
      </c>
      <c r="B17" s="15">
        <v>543</v>
      </c>
      <c r="C17" s="16"/>
      <c r="D17" s="17">
        <v>631</v>
      </c>
      <c r="E17" s="16"/>
      <c r="F17" s="17">
        <v>662</v>
      </c>
      <c r="G17" s="16"/>
      <c r="H17" s="18">
        <f t="shared" si="4"/>
        <v>1293</v>
      </c>
      <c r="I17" s="19"/>
      <c r="J17" s="15">
        <v>223</v>
      </c>
      <c r="K17" s="16"/>
      <c r="L17" s="17">
        <v>294</v>
      </c>
      <c r="M17" s="16"/>
      <c r="N17" s="18">
        <f t="shared" si="0"/>
        <v>517</v>
      </c>
      <c r="O17" s="19"/>
      <c r="P17" s="20">
        <f t="shared" si="1"/>
        <v>0.35340729001584786</v>
      </c>
      <c r="Q17" s="21"/>
      <c r="R17" s="22">
        <f t="shared" si="2"/>
        <v>0.44410876132930516</v>
      </c>
      <c r="S17" s="21"/>
      <c r="T17" s="23">
        <f t="shared" si="3"/>
        <v>0.39984532095901004</v>
      </c>
      <c r="U17" s="24"/>
    </row>
    <row r="18" spans="1:21" ht="16.5" customHeight="1">
      <c r="A18" s="14" t="s">
        <v>24</v>
      </c>
      <c r="B18" s="15">
        <v>546</v>
      </c>
      <c r="C18" s="16"/>
      <c r="D18" s="17">
        <v>649</v>
      </c>
      <c r="E18" s="16"/>
      <c r="F18" s="17">
        <v>609</v>
      </c>
      <c r="G18" s="16"/>
      <c r="H18" s="18">
        <f t="shared" si="4"/>
        <v>1258</v>
      </c>
      <c r="I18" s="19"/>
      <c r="J18" s="15">
        <v>251</v>
      </c>
      <c r="K18" s="16"/>
      <c r="L18" s="17">
        <v>292</v>
      </c>
      <c r="M18" s="16"/>
      <c r="N18" s="18">
        <f t="shared" si="0"/>
        <v>543</v>
      </c>
      <c r="O18" s="19"/>
      <c r="P18" s="20">
        <f t="shared" si="1"/>
        <v>0.386748844375963</v>
      </c>
      <c r="Q18" s="21"/>
      <c r="R18" s="22">
        <f t="shared" si="2"/>
        <v>0.4794745484400657</v>
      </c>
      <c r="S18" s="21"/>
      <c r="T18" s="23">
        <f t="shared" si="3"/>
        <v>0.431637519872814</v>
      </c>
      <c r="U18" s="24"/>
    </row>
    <row r="19" spans="1:21" ht="16.5" customHeight="1">
      <c r="A19" s="14" t="s">
        <v>25</v>
      </c>
      <c r="B19" s="15">
        <v>160</v>
      </c>
      <c r="C19" s="16"/>
      <c r="D19" s="17">
        <v>147</v>
      </c>
      <c r="E19" s="16"/>
      <c r="F19" s="17">
        <v>156</v>
      </c>
      <c r="G19" s="16"/>
      <c r="H19" s="18">
        <f t="shared" si="4"/>
        <v>303</v>
      </c>
      <c r="I19" s="19"/>
      <c r="J19" s="15">
        <v>81</v>
      </c>
      <c r="K19" s="16"/>
      <c r="L19" s="17">
        <v>101</v>
      </c>
      <c r="M19" s="16"/>
      <c r="N19" s="18">
        <f t="shared" si="0"/>
        <v>182</v>
      </c>
      <c r="O19" s="19"/>
      <c r="P19" s="20">
        <f t="shared" si="1"/>
        <v>0.5510204081632653</v>
      </c>
      <c r="Q19" s="21"/>
      <c r="R19" s="22">
        <f t="shared" si="2"/>
        <v>0.6474358974358975</v>
      </c>
      <c r="S19" s="21"/>
      <c r="T19" s="23">
        <f t="shared" si="3"/>
        <v>0.6006600660066007</v>
      </c>
      <c r="U19" s="24"/>
    </row>
    <row r="20" spans="1:21" ht="16.5" customHeight="1">
      <c r="A20" s="14" t="s">
        <v>26</v>
      </c>
      <c r="B20" s="15">
        <v>546</v>
      </c>
      <c r="C20" s="16"/>
      <c r="D20" s="17">
        <v>653</v>
      </c>
      <c r="E20" s="16"/>
      <c r="F20" s="17">
        <v>669</v>
      </c>
      <c r="G20" s="16"/>
      <c r="H20" s="18">
        <f t="shared" si="4"/>
        <v>1322</v>
      </c>
      <c r="I20" s="19"/>
      <c r="J20" s="15">
        <v>234</v>
      </c>
      <c r="K20" s="16">
        <v>268</v>
      </c>
      <c r="L20" s="17">
        <v>276</v>
      </c>
      <c r="M20" s="16"/>
      <c r="N20" s="18">
        <f t="shared" si="0"/>
        <v>510</v>
      </c>
      <c r="O20" s="19"/>
      <c r="P20" s="20">
        <f t="shared" si="1"/>
        <v>0.35834609494640124</v>
      </c>
      <c r="Q20" s="21"/>
      <c r="R20" s="22">
        <f t="shared" si="2"/>
        <v>0.4125560538116592</v>
      </c>
      <c r="S20" s="21"/>
      <c r="T20" s="23">
        <f t="shared" si="3"/>
        <v>0.3857791225416036</v>
      </c>
      <c r="U20" s="24"/>
    </row>
    <row r="21" spans="1:21" ht="16.5" customHeight="1">
      <c r="A21" s="14" t="s">
        <v>27</v>
      </c>
      <c r="B21" s="15">
        <v>201</v>
      </c>
      <c r="C21" s="16"/>
      <c r="D21" s="17">
        <v>182</v>
      </c>
      <c r="E21" s="16"/>
      <c r="F21" s="17">
        <v>220</v>
      </c>
      <c r="G21" s="16"/>
      <c r="H21" s="18">
        <f t="shared" si="4"/>
        <v>402</v>
      </c>
      <c r="I21" s="19"/>
      <c r="J21" s="15">
        <v>66</v>
      </c>
      <c r="K21" s="16"/>
      <c r="L21" s="17">
        <v>100</v>
      </c>
      <c r="M21" s="16"/>
      <c r="N21" s="18">
        <f t="shared" si="0"/>
        <v>166</v>
      </c>
      <c r="O21" s="19"/>
      <c r="P21" s="20">
        <f t="shared" si="1"/>
        <v>0.3626373626373626</v>
      </c>
      <c r="Q21" s="21"/>
      <c r="R21" s="22">
        <f t="shared" si="2"/>
        <v>0.45454545454545453</v>
      </c>
      <c r="S21" s="21"/>
      <c r="T21" s="23">
        <f t="shared" si="3"/>
        <v>0.4129353233830846</v>
      </c>
      <c r="U21" s="24"/>
    </row>
    <row r="22" spans="1:21" ht="16.5" customHeight="1">
      <c r="A22" s="14" t="s">
        <v>28</v>
      </c>
      <c r="B22" s="15">
        <v>221</v>
      </c>
      <c r="C22" s="16"/>
      <c r="D22" s="17">
        <v>239</v>
      </c>
      <c r="E22" s="16"/>
      <c r="F22" s="17">
        <v>227</v>
      </c>
      <c r="G22" s="16"/>
      <c r="H22" s="18">
        <f t="shared" si="4"/>
        <v>466</v>
      </c>
      <c r="I22" s="19"/>
      <c r="J22" s="15">
        <v>78</v>
      </c>
      <c r="K22" s="16"/>
      <c r="L22" s="17">
        <v>113</v>
      </c>
      <c r="M22" s="16"/>
      <c r="N22" s="18">
        <f t="shared" si="0"/>
        <v>191</v>
      </c>
      <c r="O22" s="19"/>
      <c r="P22" s="20">
        <f t="shared" si="1"/>
        <v>0.3263598326359833</v>
      </c>
      <c r="Q22" s="21"/>
      <c r="R22" s="22">
        <f t="shared" si="2"/>
        <v>0.4977973568281938</v>
      </c>
      <c r="S22" s="21"/>
      <c r="T22" s="23">
        <f t="shared" si="3"/>
        <v>0.40987124463519314</v>
      </c>
      <c r="U22" s="24"/>
    </row>
    <row r="23" spans="1:21" ht="16.5" customHeight="1">
      <c r="A23" s="14" t="s">
        <v>29</v>
      </c>
      <c r="B23" s="15">
        <v>152</v>
      </c>
      <c r="C23" s="16"/>
      <c r="D23" s="17">
        <v>141</v>
      </c>
      <c r="E23" s="16"/>
      <c r="F23" s="17">
        <v>168</v>
      </c>
      <c r="G23" s="16"/>
      <c r="H23" s="18">
        <f t="shared" si="4"/>
        <v>309</v>
      </c>
      <c r="I23" s="19"/>
      <c r="J23" s="15">
        <v>72</v>
      </c>
      <c r="K23" s="16"/>
      <c r="L23" s="17">
        <v>98</v>
      </c>
      <c r="M23" s="16"/>
      <c r="N23" s="18">
        <f t="shared" si="0"/>
        <v>170</v>
      </c>
      <c r="O23" s="19"/>
      <c r="P23" s="20">
        <f t="shared" si="1"/>
        <v>0.5106382978723404</v>
      </c>
      <c r="Q23" s="21"/>
      <c r="R23" s="22">
        <f t="shared" si="2"/>
        <v>0.5833333333333334</v>
      </c>
      <c r="S23" s="21"/>
      <c r="T23" s="23">
        <f t="shared" si="3"/>
        <v>0.5501618122977346</v>
      </c>
      <c r="U23" s="24"/>
    </row>
    <row r="24" spans="1:21" ht="17.25" customHeight="1">
      <c r="A24" s="25" t="s">
        <v>30</v>
      </c>
      <c r="B24" s="26">
        <v>181</v>
      </c>
      <c r="C24" s="27"/>
      <c r="D24" s="28">
        <v>150</v>
      </c>
      <c r="E24" s="27"/>
      <c r="F24" s="28">
        <v>181</v>
      </c>
      <c r="G24" s="27"/>
      <c r="H24" s="29">
        <f t="shared" si="4"/>
        <v>331</v>
      </c>
      <c r="I24" s="30"/>
      <c r="J24" s="31">
        <v>66</v>
      </c>
      <c r="K24" s="32"/>
      <c r="L24" s="33">
        <v>109</v>
      </c>
      <c r="M24" s="32"/>
      <c r="N24" s="34">
        <f t="shared" si="0"/>
        <v>175</v>
      </c>
      <c r="O24" s="35"/>
      <c r="P24" s="36">
        <f t="shared" si="1"/>
        <v>0.44</v>
      </c>
      <c r="Q24" s="37"/>
      <c r="R24" s="38">
        <f t="shared" si="2"/>
        <v>0.6022099447513812</v>
      </c>
      <c r="S24" s="37"/>
      <c r="T24" s="39">
        <f t="shared" si="3"/>
        <v>0.5287009063444109</v>
      </c>
      <c r="U24" s="40"/>
    </row>
    <row r="25" spans="1:21" ht="16.5" customHeight="1">
      <c r="A25" s="3" t="s">
        <v>31</v>
      </c>
      <c r="B25" s="4">
        <v>260</v>
      </c>
      <c r="C25" s="5"/>
      <c r="D25" s="6">
        <v>229</v>
      </c>
      <c r="E25" s="5"/>
      <c r="F25" s="6">
        <v>275</v>
      </c>
      <c r="G25" s="5">
        <v>34</v>
      </c>
      <c r="H25" s="7">
        <f t="shared" si="4"/>
        <v>504</v>
      </c>
      <c r="I25" s="41"/>
      <c r="J25" s="4">
        <v>113</v>
      </c>
      <c r="K25" s="5"/>
      <c r="L25" s="6">
        <v>160</v>
      </c>
      <c r="M25" s="5"/>
      <c r="N25" s="7">
        <f t="shared" si="0"/>
        <v>273</v>
      </c>
      <c r="O25" s="8"/>
      <c r="P25" s="9">
        <f t="shared" si="1"/>
        <v>0.49344978165938863</v>
      </c>
      <c r="Q25" s="10"/>
      <c r="R25" s="11">
        <f t="shared" si="2"/>
        <v>0.5818181818181818</v>
      </c>
      <c r="S25" s="10"/>
      <c r="T25" s="12">
        <f t="shared" si="3"/>
        <v>0.5416666666666666</v>
      </c>
      <c r="U25" s="13"/>
    </row>
    <row r="26" spans="1:21" ht="16.5" customHeight="1">
      <c r="A26" s="14" t="s">
        <v>32</v>
      </c>
      <c r="B26" s="15">
        <v>518</v>
      </c>
      <c r="C26" s="16"/>
      <c r="D26" s="17">
        <v>489</v>
      </c>
      <c r="E26" s="16"/>
      <c r="F26" s="17">
        <v>566</v>
      </c>
      <c r="G26" s="16"/>
      <c r="H26" s="18">
        <f t="shared" si="4"/>
        <v>1055</v>
      </c>
      <c r="I26" s="42"/>
      <c r="J26" s="15">
        <v>198</v>
      </c>
      <c r="K26" s="16"/>
      <c r="L26" s="43">
        <v>273</v>
      </c>
      <c r="M26" s="16"/>
      <c r="N26" s="18">
        <f t="shared" si="0"/>
        <v>471</v>
      </c>
      <c r="O26" s="19"/>
      <c r="P26" s="20">
        <f t="shared" si="1"/>
        <v>0.4049079754601227</v>
      </c>
      <c r="Q26" s="21"/>
      <c r="R26" s="22">
        <f t="shared" si="2"/>
        <v>0.4823321554770318</v>
      </c>
      <c r="S26" s="21"/>
      <c r="T26" s="23">
        <f t="shared" si="3"/>
        <v>0.44644549763033176</v>
      </c>
      <c r="U26" s="24"/>
    </row>
    <row r="27" spans="1:21" ht="16.5" customHeight="1">
      <c r="A27" s="14" t="s">
        <v>33</v>
      </c>
      <c r="B27" s="15">
        <v>266</v>
      </c>
      <c r="C27" s="16"/>
      <c r="D27" s="17">
        <v>255</v>
      </c>
      <c r="E27" s="16"/>
      <c r="F27" s="17">
        <v>277</v>
      </c>
      <c r="G27" s="16"/>
      <c r="H27" s="18">
        <f t="shared" si="4"/>
        <v>532</v>
      </c>
      <c r="I27" s="42"/>
      <c r="J27" s="15">
        <v>125</v>
      </c>
      <c r="K27" s="16"/>
      <c r="L27" s="17">
        <v>165</v>
      </c>
      <c r="M27" s="16"/>
      <c r="N27" s="18">
        <f t="shared" si="0"/>
        <v>290</v>
      </c>
      <c r="O27" s="19"/>
      <c r="P27" s="20">
        <f t="shared" si="1"/>
        <v>0.49019607843137253</v>
      </c>
      <c r="Q27" s="21"/>
      <c r="R27" s="22">
        <f t="shared" si="2"/>
        <v>0.5956678700361011</v>
      </c>
      <c r="S27" s="21"/>
      <c r="T27" s="23">
        <f t="shared" si="3"/>
        <v>0.5451127819548872</v>
      </c>
      <c r="U27" s="24"/>
    </row>
    <row r="28" spans="1:21" ht="16.5" customHeight="1">
      <c r="A28" s="44" t="s">
        <v>34</v>
      </c>
      <c r="B28" s="26">
        <v>322</v>
      </c>
      <c r="C28" s="27"/>
      <c r="D28" s="28">
        <v>304</v>
      </c>
      <c r="E28" s="27"/>
      <c r="F28" s="28">
        <v>300</v>
      </c>
      <c r="G28" s="27"/>
      <c r="H28" s="29">
        <f t="shared" si="4"/>
        <v>604</v>
      </c>
      <c r="I28" s="45"/>
      <c r="J28" s="26">
        <v>138</v>
      </c>
      <c r="K28" s="27"/>
      <c r="L28" s="28">
        <v>154</v>
      </c>
      <c r="M28" s="27"/>
      <c r="N28" s="29">
        <f t="shared" si="0"/>
        <v>292</v>
      </c>
      <c r="O28" s="30"/>
      <c r="P28" s="46">
        <f t="shared" si="1"/>
        <v>0.45394736842105265</v>
      </c>
      <c r="Q28" s="47"/>
      <c r="R28" s="48">
        <f t="shared" si="2"/>
        <v>0.5133333333333333</v>
      </c>
      <c r="S28" s="47"/>
      <c r="T28" s="49">
        <f t="shared" si="3"/>
        <v>0.48344370860927155</v>
      </c>
      <c r="U28" s="50"/>
    </row>
    <row r="29" spans="1:21" ht="16.5" customHeight="1">
      <c r="A29" s="51" t="s">
        <v>38</v>
      </c>
      <c r="B29" s="4">
        <v>896</v>
      </c>
      <c r="C29" s="5"/>
      <c r="D29" s="6">
        <v>900</v>
      </c>
      <c r="E29" s="5"/>
      <c r="F29" s="6">
        <v>1046</v>
      </c>
      <c r="G29" s="5"/>
      <c r="H29" s="7">
        <f t="shared" si="4"/>
        <v>1946</v>
      </c>
      <c r="I29" s="52"/>
      <c r="J29" s="53">
        <v>299</v>
      </c>
      <c r="K29" s="54"/>
      <c r="L29" s="55">
        <v>443</v>
      </c>
      <c r="M29" s="54"/>
      <c r="N29" s="56">
        <f t="shared" si="0"/>
        <v>742</v>
      </c>
      <c r="O29" s="52"/>
      <c r="P29" s="57">
        <f t="shared" si="1"/>
        <v>0.3322222222222222</v>
      </c>
      <c r="Q29" s="58"/>
      <c r="R29" s="59">
        <f t="shared" si="2"/>
        <v>0.4235181644359465</v>
      </c>
      <c r="S29" s="58"/>
      <c r="T29" s="59">
        <f t="shared" si="3"/>
        <v>0.381294964028777</v>
      </c>
      <c r="U29" s="60"/>
    </row>
    <row r="30" spans="1:21" ht="16.5" customHeight="1">
      <c r="A30" s="14" t="s">
        <v>39</v>
      </c>
      <c r="B30" s="15">
        <v>186</v>
      </c>
      <c r="C30" s="16"/>
      <c r="D30" s="17">
        <v>202</v>
      </c>
      <c r="E30" s="16"/>
      <c r="F30" s="17">
        <v>231</v>
      </c>
      <c r="G30" s="16"/>
      <c r="H30" s="18">
        <f t="shared" si="4"/>
        <v>433</v>
      </c>
      <c r="I30" s="19"/>
      <c r="J30" s="61">
        <v>78</v>
      </c>
      <c r="K30" s="16"/>
      <c r="L30" s="17">
        <v>103</v>
      </c>
      <c r="M30" s="16"/>
      <c r="N30" s="18">
        <f t="shared" si="0"/>
        <v>181</v>
      </c>
      <c r="O30" s="19"/>
      <c r="P30" s="23">
        <f t="shared" si="1"/>
        <v>0.38613861386138615</v>
      </c>
      <c r="Q30" s="21"/>
      <c r="R30" s="22">
        <f t="shared" si="2"/>
        <v>0.4458874458874459</v>
      </c>
      <c r="S30" s="21"/>
      <c r="T30" s="22">
        <f t="shared" si="3"/>
        <v>0.418013856812933</v>
      </c>
      <c r="U30" s="24"/>
    </row>
    <row r="31" spans="1:21" ht="16.5" customHeight="1">
      <c r="A31" s="14" t="s">
        <v>35</v>
      </c>
      <c r="B31" s="15">
        <v>220</v>
      </c>
      <c r="C31" s="16"/>
      <c r="D31" s="17">
        <v>236</v>
      </c>
      <c r="E31" s="16"/>
      <c r="F31" s="17">
        <v>258</v>
      </c>
      <c r="G31" s="16"/>
      <c r="H31" s="18">
        <f t="shared" si="4"/>
        <v>494</v>
      </c>
      <c r="I31" s="19"/>
      <c r="J31" s="61">
        <v>105</v>
      </c>
      <c r="K31" s="16"/>
      <c r="L31" s="17">
        <v>143</v>
      </c>
      <c r="M31" s="16"/>
      <c r="N31" s="18">
        <f t="shared" si="0"/>
        <v>248</v>
      </c>
      <c r="O31" s="19"/>
      <c r="P31" s="23">
        <f t="shared" si="1"/>
        <v>0.4449152542372881</v>
      </c>
      <c r="Q31" s="21"/>
      <c r="R31" s="22">
        <f t="shared" si="2"/>
        <v>0.5542635658914729</v>
      </c>
      <c r="S31" s="21"/>
      <c r="T31" s="22">
        <f t="shared" si="3"/>
        <v>0.5020242914979757</v>
      </c>
      <c r="U31" s="24"/>
    </row>
    <row r="32" spans="1:21" ht="16.5" customHeight="1">
      <c r="A32" s="14" t="s">
        <v>36</v>
      </c>
      <c r="B32" s="15">
        <v>186</v>
      </c>
      <c r="C32" s="16"/>
      <c r="D32" s="17">
        <v>176</v>
      </c>
      <c r="E32" s="16"/>
      <c r="F32" s="17">
        <v>192</v>
      </c>
      <c r="G32" s="16"/>
      <c r="H32" s="18">
        <f t="shared" si="4"/>
        <v>368</v>
      </c>
      <c r="I32" s="19"/>
      <c r="J32" s="61">
        <v>97</v>
      </c>
      <c r="K32" s="16"/>
      <c r="L32" s="17">
        <v>115</v>
      </c>
      <c r="M32" s="16"/>
      <c r="N32" s="18">
        <f t="shared" si="0"/>
        <v>212</v>
      </c>
      <c r="O32" s="19"/>
      <c r="P32" s="23">
        <f t="shared" si="1"/>
        <v>0.5511363636363636</v>
      </c>
      <c r="Q32" s="21"/>
      <c r="R32" s="22">
        <f t="shared" si="2"/>
        <v>0.5989583333333334</v>
      </c>
      <c r="S32" s="21"/>
      <c r="T32" s="22">
        <f t="shared" si="3"/>
        <v>0.5760869565217391</v>
      </c>
      <c r="U32" s="24"/>
    </row>
    <row r="33" spans="1:21" ht="16.5" customHeight="1" thickBot="1">
      <c r="A33" s="62" t="s">
        <v>40</v>
      </c>
      <c r="B33" s="63">
        <v>271</v>
      </c>
      <c r="C33" s="64"/>
      <c r="D33" s="65">
        <v>234</v>
      </c>
      <c r="E33" s="64"/>
      <c r="F33" s="65">
        <v>242</v>
      </c>
      <c r="G33" s="64"/>
      <c r="H33" s="66">
        <f t="shared" si="4"/>
        <v>476</v>
      </c>
      <c r="I33" s="67"/>
      <c r="J33" s="68">
        <v>126</v>
      </c>
      <c r="K33" s="69"/>
      <c r="L33" s="70">
        <v>157</v>
      </c>
      <c r="M33" s="69"/>
      <c r="N33" s="71">
        <f t="shared" si="0"/>
        <v>283</v>
      </c>
      <c r="O33" s="72"/>
      <c r="P33" s="73">
        <f t="shared" si="1"/>
        <v>0.5384615384615384</v>
      </c>
      <c r="Q33" s="74"/>
      <c r="R33" s="75">
        <f t="shared" si="2"/>
        <v>0.6487603305785123</v>
      </c>
      <c r="S33" s="74"/>
      <c r="T33" s="76">
        <f t="shared" si="3"/>
        <v>0.5945378151260504</v>
      </c>
      <c r="U33" s="77"/>
    </row>
    <row r="34" spans="1:21" ht="16.5" customHeight="1" thickBot="1" thickTop="1">
      <c r="A34" s="78" t="s">
        <v>37</v>
      </c>
      <c r="B34" s="79">
        <f>SUM(B5:B33)</f>
        <v>15588</v>
      </c>
      <c r="C34" s="80"/>
      <c r="D34" s="81">
        <f>SUM(D5:D33)</f>
        <v>16271</v>
      </c>
      <c r="E34" s="80"/>
      <c r="F34" s="81">
        <f>SUM(F5:F33)</f>
        <v>17722</v>
      </c>
      <c r="G34" s="80"/>
      <c r="H34" s="81">
        <f>SUM(H5:H33)</f>
        <v>33993</v>
      </c>
      <c r="I34" s="79"/>
      <c r="J34" s="82">
        <f>SUM(J5:J33)</f>
        <v>5770</v>
      </c>
      <c r="K34" s="80"/>
      <c r="L34" s="81">
        <f>SUM(L5:L33)</f>
        <v>7819</v>
      </c>
      <c r="M34" s="80"/>
      <c r="N34" s="81">
        <f>SUM(N5:N33)</f>
        <v>13589</v>
      </c>
      <c r="O34" s="83"/>
      <c r="P34" s="84">
        <f t="shared" si="1"/>
        <v>0.3546186466719931</v>
      </c>
      <c r="Q34" s="85"/>
      <c r="R34" s="86">
        <f t="shared" si="2"/>
        <v>0.4412030244893353</v>
      </c>
      <c r="S34" s="85"/>
      <c r="T34" s="87">
        <f t="shared" si="3"/>
        <v>0.39975877386520753</v>
      </c>
      <c r="U34" s="88"/>
    </row>
  </sheetData>
  <sheetProtection/>
  <mergeCells count="18"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  <mergeCell ref="R4:S4"/>
    <mergeCell ref="T4:U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0.625" style="2" customWidth="1"/>
    <col min="2" max="2" width="9.25390625" style="1" customWidth="1"/>
    <col min="3" max="3" width="0.875" style="1" customWidth="1"/>
    <col min="4" max="4" width="9.25390625" style="1" customWidth="1"/>
    <col min="5" max="5" width="0.875" style="1" customWidth="1"/>
    <col min="6" max="6" width="9.25390625" style="1" customWidth="1"/>
    <col min="7" max="7" width="0.875" style="1" customWidth="1"/>
    <col min="8" max="8" width="9.25390625" style="1" customWidth="1"/>
    <col min="9" max="9" width="0.875" style="1" customWidth="1"/>
    <col min="10" max="10" width="9.25390625" style="1" customWidth="1"/>
    <col min="11" max="11" width="0.875" style="1" customWidth="1"/>
    <col min="12" max="12" width="9.25390625" style="1" customWidth="1"/>
    <col min="13" max="13" width="0.875" style="1" customWidth="1"/>
    <col min="14" max="14" width="9.25390625" style="1" customWidth="1"/>
    <col min="15" max="15" width="0.875" style="1" customWidth="1"/>
    <col min="16" max="16" width="9.125" style="1" customWidth="1"/>
    <col min="17" max="17" width="0.875" style="1" customWidth="1"/>
    <col min="18" max="18" width="9.25390625" style="1" customWidth="1"/>
    <col min="19" max="19" width="0.875" style="1" customWidth="1"/>
    <col min="20" max="20" width="9.25390625" style="1" customWidth="1"/>
    <col min="21" max="21" width="0.875" style="1" customWidth="1"/>
    <col min="22" max="16384" width="9.00390625" style="1" customWidth="1"/>
  </cols>
  <sheetData>
    <row r="1" spans="1:21" ht="19.5" customHeight="1">
      <c r="A1" s="101" t="s">
        <v>0</v>
      </c>
      <c r="B1" s="102"/>
      <c r="C1" s="102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 t="s">
        <v>44</v>
      </c>
      <c r="Q1" s="103"/>
      <c r="R1" s="103"/>
      <c r="S1" s="103"/>
      <c r="T1" s="103"/>
      <c r="U1" s="104"/>
    </row>
    <row r="2" spans="1:21" ht="17.25" customHeight="1">
      <c r="A2" s="105" t="s">
        <v>2</v>
      </c>
      <c r="B2" s="108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</row>
    <row r="3" spans="1:21" ht="17.25" customHeight="1">
      <c r="A3" s="106"/>
      <c r="B3" s="111" t="s">
        <v>4</v>
      </c>
      <c r="C3" s="119"/>
      <c r="D3" s="115" t="s">
        <v>5</v>
      </c>
      <c r="E3" s="116"/>
      <c r="F3" s="116"/>
      <c r="G3" s="116"/>
      <c r="H3" s="116"/>
      <c r="I3" s="117"/>
      <c r="J3" s="118" t="s">
        <v>6</v>
      </c>
      <c r="K3" s="116"/>
      <c r="L3" s="116"/>
      <c r="M3" s="116"/>
      <c r="N3" s="116"/>
      <c r="O3" s="117"/>
      <c r="P3" s="118" t="s">
        <v>7</v>
      </c>
      <c r="Q3" s="116"/>
      <c r="R3" s="116"/>
      <c r="S3" s="116"/>
      <c r="T3" s="116"/>
      <c r="U3" s="117"/>
    </row>
    <row r="4" spans="1:21" ht="17.25" customHeight="1">
      <c r="A4" s="107"/>
      <c r="B4" s="120"/>
      <c r="C4" s="121"/>
      <c r="D4" s="122" t="s">
        <v>8</v>
      </c>
      <c r="E4" s="112"/>
      <c r="F4" s="122" t="s">
        <v>9</v>
      </c>
      <c r="G4" s="112"/>
      <c r="H4" s="97" t="s">
        <v>10</v>
      </c>
      <c r="I4" s="99"/>
      <c r="J4" s="100" t="s">
        <v>8</v>
      </c>
      <c r="K4" s="98"/>
      <c r="L4" s="97" t="s">
        <v>9</v>
      </c>
      <c r="M4" s="98"/>
      <c r="N4" s="97" t="s">
        <v>10</v>
      </c>
      <c r="O4" s="99"/>
      <c r="P4" s="100" t="s">
        <v>8</v>
      </c>
      <c r="Q4" s="98"/>
      <c r="R4" s="97" t="s">
        <v>9</v>
      </c>
      <c r="S4" s="98"/>
      <c r="T4" s="97" t="s">
        <v>10</v>
      </c>
      <c r="U4" s="99"/>
    </row>
    <row r="5" spans="1:21" ht="17.25" customHeight="1">
      <c r="A5" s="3" t="s">
        <v>11</v>
      </c>
      <c r="B5" s="4">
        <v>3720</v>
      </c>
      <c r="C5" s="5"/>
      <c r="D5" s="6">
        <v>4001</v>
      </c>
      <c r="E5" s="5"/>
      <c r="F5" s="6">
        <v>4196</v>
      </c>
      <c r="G5" s="5"/>
      <c r="H5" s="7">
        <f>D5+F5</f>
        <v>8197</v>
      </c>
      <c r="I5" s="8"/>
      <c r="J5" s="4">
        <v>1110</v>
      </c>
      <c r="K5" s="5"/>
      <c r="L5" s="6">
        <v>1514</v>
      </c>
      <c r="M5" s="5"/>
      <c r="N5" s="7">
        <f aca="true" t="shared" si="0" ref="N5:N33">J5+L5</f>
        <v>2624</v>
      </c>
      <c r="O5" s="8"/>
      <c r="P5" s="9">
        <f aca="true" t="shared" si="1" ref="P5:P34">J5/D5</f>
        <v>0.27743064233941517</v>
      </c>
      <c r="Q5" s="10"/>
      <c r="R5" s="11">
        <f aca="true" t="shared" si="2" ref="R5:R34">L5/F5</f>
        <v>0.36081982840800764</v>
      </c>
      <c r="S5" s="10"/>
      <c r="T5" s="12">
        <f aca="true" t="shared" si="3" ref="T5:T34">N5/H5</f>
        <v>0.32011711601805537</v>
      </c>
      <c r="U5" s="13"/>
    </row>
    <row r="6" spans="1:21" ht="17.25" customHeight="1">
      <c r="A6" s="14" t="s">
        <v>12</v>
      </c>
      <c r="B6" s="15">
        <v>851</v>
      </c>
      <c r="C6" s="16"/>
      <c r="D6" s="17">
        <v>775</v>
      </c>
      <c r="E6" s="16"/>
      <c r="F6" s="17">
        <v>914</v>
      </c>
      <c r="G6" s="16"/>
      <c r="H6" s="18">
        <f>D6+F6</f>
        <v>1689</v>
      </c>
      <c r="I6" s="19"/>
      <c r="J6" s="15">
        <v>320</v>
      </c>
      <c r="K6" s="16"/>
      <c r="L6" s="17">
        <v>461</v>
      </c>
      <c r="M6" s="16"/>
      <c r="N6" s="18">
        <f t="shared" si="0"/>
        <v>781</v>
      </c>
      <c r="O6" s="19"/>
      <c r="P6" s="20">
        <f t="shared" si="1"/>
        <v>0.4129032258064516</v>
      </c>
      <c r="Q6" s="21"/>
      <c r="R6" s="22">
        <f t="shared" si="2"/>
        <v>0.5043763676148797</v>
      </c>
      <c r="S6" s="21"/>
      <c r="T6" s="23">
        <f t="shared" si="3"/>
        <v>0.4624037892243931</v>
      </c>
      <c r="U6" s="24"/>
    </row>
    <row r="7" spans="1:21" ht="17.25" customHeight="1">
      <c r="A7" s="14" t="s">
        <v>13</v>
      </c>
      <c r="B7" s="15">
        <v>302</v>
      </c>
      <c r="C7" s="16"/>
      <c r="D7" s="17">
        <v>320</v>
      </c>
      <c r="E7" s="16"/>
      <c r="F7" s="17">
        <v>357</v>
      </c>
      <c r="G7" s="16"/>
      <c r="H7" s="18">
        <f>D7+F7</f>
        <v>677</v>
      </c>
      <c r="I7" s="19"/>
      <c r="J7" s="15">
        <v>151</v>
      </c>
      <c r="K7" s="16"/>
      <c r="L7" s="17">
        <v>186</v>
      </c>
      <c r="M7" s="16"/>
      <c r="N7" s="18">
        <f t="shared" si="0"/>
        <v>337</v>
      </c>
      <c r="O7" s="19"/>
      <c r="P7" s="20">
        <f t="shared" si="1"/>
        <v>0.471875</v>
      </c>
      <c r="Q7" s="21"/>
      <c r="R7" s="22">
        <f t="shared" si="2"/>
        <v>0.5210084033613446</v>
      </c>
      <c r="S7" s="21"/>
      <c r="T7" s="23">
        <f t="shared" si="3"/>
        <v>0.4977843426883309</v>
      </c>
      <c r="U7" s="24"/>
    </row>
    <row r="8" spans="1:21" ht="17.25" customHeight="1">
      <c r="A8" s="14" t="s">
        <v>14</v>
      </c>
      <c r="B8" s="15">
        <v>249</v>
      </c>
      <c r="C8" s="16"/>
      <c r="D8" s="17">
        <v>236</v>
      </c>
      <c r="E8" s="16"/>
      <c r="F8" s="17">
        <v>280</v>
      </c>
      <c r="G8" s="16"/>
      <c r="H8" s="18">
        <f aca="true" t="shared" si="4" ref="H8:H33">D8+F8</f>
        <v>516</v>
      </c>
      <c r="I8" s="19"/>
      <c r="J8" s="15">
        <v>111</v>
      </c>
      <c r="K8" s="16"/>
      <c r="L8" s="17">
        <v>165</v>
      </c>
      <c r="M8" s="16"/>
      <c r="N8" s="18">
        <f t="shared" si="0"/>
        <v>276</v>
      </c>
      <c r="O8" s="19"/>
      <c r="P8" s="20">
        <f t="shared" si="1"/>
        <v>0.4703389830508475</v>
      </c>
      <c r="Q8" s="21"/>
      <c r="R8" s="22">
        <f t="shared" si="2"/>
        <v>0.5892857142857143</v>
      </c>
      <c r="S8" s="21"/>
      <c r="T8" s="23">
        <f t="shared" si="3"/>
        <v>0.5348837209302325</v>
      </c>
      <c r="U8" s="24"/>
    </row>
    <row r="9" spans="1:21" ht="17.25" customHeight="1">
      <c r="A9" s="14" t="s">
        <v>15</v>
      </c>
      <c r="B9" s="15">
        <v>87</v>
      </c>
      <c r="C9" s="16"/>
      <c r="D9" s="17">
        <v>88</v>
      </c>
      <c r="E9" s="16"/>
      <c r="F9" s="17">
        <v>105</v>
      </c>
      <c r="G9" s="16"/>
      <c r="H9" s="18">
        <f t="shared" si="4"/>
        <v>193</v>
      </c>
      <c r="I9" s="19"/>
      <c r="J9" s="15">
        <v>37</v>
      </c>
      <c r="K9" s="16"/>
      <c r="L9" s="17">
        <v>59</v>
      </c>
      <c r="M9" s="16"/>
      <c r="N9" s="18">
        <f t="shared" si="0"/>
        <v>96</v>
      </c>
      <c r="O9" s="19"/>
      <c r="P9" s="20">
        <f t="shared" si="1"/>
        <v>0.42045454545454547</v>
      </c>
      <c r="Q9" s="21"/>
      <c r="R9" s="22">
        <f t="shared" si="2"/>
        <v>0.5619047619047619</v>
      </c>
      <c r="S9" s="21"/>
      <c r="T9" s="23">
        <f t="shared" si="3"/>
        <v>0.49740932642487046</v>
      </c>
      <c r="U9" s="24"/>
    </row>
    <row r="10" spans="1:21" ht="17.25" customHeight="1">
      <c r="A10" s="14" t="s">
        <v>16</v>
      </c>
      <c r="B10" s="15">
        <v>136</v>
      </c>
      <c r="C10" s="16"/>
      <c r="D10" s="17">
        <v>132</v>
      </c>
      <c r="E10" s="16"/>
      <c r="F10" s="17">
        <v>157</v>
      </c>
      <c r="G10" s="16"/>
      <c r="H10" s="18">
        <f t="shared" si="4"/>
        <v>289</v>
      </c>
      <c r="I10" s="19"/>
      <c r="J10" s="15">
        <v>53</v>
      </c>
      <c r="K10" s="16"/>
      <c r="L10" s="17">
        <v>78</v>
      </c>
      <c r="M10" s="16"/>
      <c r="N10" s="18">
        <f t="shared" si="0"/>
        <v>131</v>
      </c>
      <c r="O10" s="19"/>
      <c r="P10" s="20">
        <f t="shared" si="1"/>
        <v>0.4015151515151515</v>
      </c>
      <c r="Q10" s="21"/>
      <c r="R10" s="22">
        <f t="shared" si="2"/>
        <v>0.4968152866242038</v>
      </c>
      <c r="S10" s="21"/>
      <c r="T10" s="23">
        <f t="shared" si="3"/>
        <v>0.4532871972318339</v>
      </c>
      <c r="U10" s="24"/>
    </row>
    <row r="11" spans="1:21" ht="17.25" customHeight="1">
      <c r="A11" s="14" t="s">
        <v>17</v>
      </c>
      <c r="B11" s="15">
        <v>231</v>
      </c>
      <c r="C11" s="16"/>
      <c r="D11" s="17">
        <v>225</v>
      </c>
      <c r="E11" s="16"/>
      <c r="F11" s="17">
        <v>255</v>
      </c>
      <c r="G11" s="16"/>
      <c r="H11" s="18">
        <f>D11+F11</f>
        <v>480</v>
      </c>
      <c r="I11" s="19"/>
      <c r="J11" s="15">
        <v>110</v>
      </c>
      <c r="K11" s="16"/>
      <c r="L11" s="17">
        <v>147</v>
      </c>
      <c r="M11" s="16"/>
      <c r="N11" s="18">
        <f t="shared" si="0"/>
        <v>257</v>
      </c>
      <c r="O11" s="19"/>
      <c r="P11" s="20">
        <f t="shared" si="1"/>
        <v>0.4888888888888889</v>
      </c>
      <c r="Q11" s="21"/>
      <c r="R11" s="22">
        <f t="shared" si="2"/>
        <v>0.5764705882352941</v>
      </c>
      <c r="S11" s="21"/>
      <c r="T11" s="23">
        <f t="shared" si="3"/>
        <v>0.5354166666666667</v>
      </c>
      <c r="U11" s="24"/>
    </row>
    <row r="12" spans="1:21" ht="17.25" customHeight="1">
      <c r="A12" s="14" t="s">
        <v>18</v>
      </c>
      <c r="B12" s="15">
        <v>190</v>
      </c>
      <c r="C12" s="16"/>
      <c r="D12" s="17">
        <v>204</v>
      </c>
      <c r="E12" s="16"/>
      <c r="F12" s="17">
        <v>255</v>
      </c>
      <c r="G12" s="16"/>
      <c r="H12" s="18">
        <f t="shared" si="4"/>
        <v>459</v>
      </c>
      <c r="I12" s="19"/>
      <c r="J12" s="15">
        <v>101</v>
      </c>
      <c r="K12" s="16"/>
      <c r="L12" s="17">
        <v>131</v>
      </c>
      <c r="M12" s="16"/>
      <c r="N12" s="18">
        <f t="shared" si="0"/>
        <v>232</v>
      </c>
      <c r="O12" s="19"/>
      <c r="P12" s="20">
        <f t="shared" si="1"/>
        <v>0.4950980392156863</v>
      </c>
      <c r="Q12" s="21"/>
      <c r="R12" s="22">
        <f t="shared" si="2"/>
        <v>0.5137254901960784</v>
      </c>
      <c r="S12" s="21"/>
      <c r="T12" s="23">
        <f t="shared" si="3"/>
        <v>0.5054466230936819</v>
      </c>
      <c r="U12" s="24"/>
    </row>
    <row r="13" spans="1:21" ht="17.25" customHeight="1">
      <c r="A13" s="14" t="s">
        <v>19</v>
      </c>
      <c r="B13" s="15">
        <v>524</v>
      </c>
      <c r="C13" s="16"/>
      <c r="D13" s="17">
        <v>599</v>
      </c>
      <c r="E13" s="16"/>
      <c r="F13" s="17">
        <v>630</v>
      </c>
      <c r="G13" s="16"/>
      <c r="H13" s="18">
        <f t="shared" si="4"/>
        <v>1229</v>
      </c>
      <c r="I13" s="19"/>
      <c r="J13" s="15">
        <v>210</v>
      </c>
      <c r="K13" s="16"/>
      <c r="L13" s="17">
        <v>298</v>
      </c>
      <c r="M13" s="16"/>
      <c r="N13" s="18">
        <f t="shared" si="0"/>
        <v>508</v>
      </c>
      <c r="O13" s="19"/>
      <c r="P13" s="20">
        <f t="shared" si="1"/>
        <v>0.35058430717863104</v>
      </c>
      <c r="Q13" s="21"/>
      <c r="R13" s="22">
        <f t="shared" si="2"/>
        <v>0.473015873015873</v>
      </c>
      <c r="S13" s="21"/>
      <c r="T13" s="23">
        <f t="shared" si="3"/>
        <v>0.41334418226200165</v>
      </c>
      <c r="U13" s="24"/>
    </row>
    <row r="14" spans="1:21" ht="17.25" customHeight="1">
      <c r="A14" s="14" t="s">
        <v>20</v>
      </c>
      <c r="B14" s="15">
        <v>1755</v>
      </c>
      <c r="C14" s="16"/>
      <c r="D14" s="17">
        <v>1897</v>
      </c>
      <c r="E14" s="16"/>
      <c r="F14" s="17">
        <v>2089</v>
      </c>
      <c r="G14" s="16"/>
      <c r="H14" s="18">
        <f t="shared" si="4"/>
        <v>3986</v>
      </c>
      <c r="I14" s="19"/>
      <c r="J14" s="15">
        <v>618</v>
      </c>
      <c r="K14" s="16"/>
      <c r="L14" s="17">
        <v>834</v>
      </c>
      <c r="M14" s="16"/>
      <c r="N14" s="18">
        <f t="shared" si="0"/>
        <v>1452</v>
      </c>
      <c r="O14" s="19"/>
      <c r="P14" s="20">
        <f t="shared" si="1"/>
        <v>0.3257775434897206</v>
      </c>
      <c r="Q14" s="21"/>
      <c r="R14" s="22">
        <f t="shared" si="2"/>
        <v>0.39923408329344184</v>
      </c>
      <c r="S14" s="21"/>
      <c r="T14" s="23">
        <f t="shared" si="3"/>
        <v>0.364274962368289</v>
      </c>
      <c r="U14" s="24"/>
    </row>
    <row r="15" spans="1:21" ht="17.25" customHeight="1">
      <c r="A15" s="14" t="s">
        <v>21</v>
      </c>
      <c r="B15" s="15">
        <v>494</v>
      </c>
      <c r="C15" s="16"/>
      <c r="D15" s="17">
        <v>555</v>
      </c>
      <c r="E15" s="16"/>
      <c r="F15" s="17">
        <v>579</v>
      </c>
      <c r="G15" s="16"/>
      <c r="H15" s="18">
        <f t="shared" si="4"/>
        <v>1134</v>
      </c>
      <c r="I15" s="19"/>
      <c r="J15" s="15">
        <v>213</v>
      </c>
      <c r="K15" s="16"/>
      <c r="L15" s="17">
        <v>256</v>
      </c>
      <c r="M15" s="16"/>
      <c r="N15" s="18">
        <f t="shared" si="0"/>
        <v>469</v>
      </c>
      <c r="O15" s="19"/>
      <c r="P15" s="20">
        <f t="shared" si="1"/>
        <v>0.3837837837837838</v>
      </c>
      <c r="Q15" s="21"/>
      <c r="R15" s="22">
        <f t="shared" si="2"/>
        <v>0.4421416234887737</v>
      </c>
      <c r="S15" s="21"/>
      <c r="T15" s="23">
        <f t="shared" si="3"/>
        <v>0.41358024691358025</v>
      </c>
      <c r="U15" s="24"/>
    </row>
    <row r="16" spans="1:21" ht="17.25" customHeight="1">
      <c r="A16" s="14" t="s">
        <v>22</v>
      </c>
      <c r="B16" s="15">
        <v>1381</v>
      </c>
      <c r="C16" s="16"/>
      <c r="D16" s="17">
        <v>1430</v>
      </c>
      <c r="E16" s="16"/>
      <c r="F16" s="17">
        <v>1612</v>
      </c>
      <c r="G16" s="16"/>
      <c r="H16" s="18">
        <f t="shared" si="4"/>
        <v>3042</v>
      </c>
      <c r="I16" s="19"/>
      <c r="J16" s="15">
        <v>396</v>
      </c>
      <c r="K16" s="16"/>
      <c r="L16" s="17">
        <v>592</v>
      </c>
      <c r="M16" s="16"/>
      <c r="N16" s="18">
        <f t="shared" si="0"/>
        <v>988</v>
      </c>
      <c r="O16" s="19"/>
      <c r="P16" s="20">
        <f t="shared" si="1"/>
        <v>0.27692307692307694</v>
      </c>
      <c r="Q16" s="21"/>
      <c r="R16" s="22">
        <f t="shared" si="2"/>
        <v>0.36724565756823824</v>
      </c>
      <c r="S16" s="21"/>
      <c r="T16" s="23">
        <f t="shared" si="3"/>
        <v>0.3247863247863248</v>
      </c>
      <c r="U16" s="24"/>
    </row>
    <row r="17" spans="1:21" ht="17.25" customHeight="1">
      <c r="A17" s="14" t="s">
        <v>23</v>
      </c>
      <c r="B17" s="15">
        <v>543</v>
      </c>
      <c r="C17" s="16"/>
      <c r="D17" s="17">
        <v>628</v>
      </c>
      <c r="E17" s="16"/>
      <c r="F17" s="17">
        <v>662</v>
      </c>
      <c r="G17" s="16"/>
      <c r="H17" s="18">
        <f t="shared" si="4"/>
        <v>1290</v>
      </c>
      <c r="I17" s="19"/>
      <c r="J17" s="15">
        <v>222</v>
      </c>
      <c r="K17" s="16"/>
      <c r="L17" s="17">
        <v>294</v>
      </c>
      <c r="M17" s="16"/>
      <c r="N17" s="18">
        <f t="shared" si="0"/>
        <v>516</v>
      </c>
      <c r="O17" s="19"/>
      <c r="P17" s="20">
        <f t="shared" si="1"/>
        <v>0.3535031847133758</v>
      </c>
      <c r="Q17" s="21"/>
      <c r="R17" s="22">
        <f t="shared" si="2"/>
        <v>0.44410876132930516</v>
      </c>
      <c r="S17" s="21"/>
      <c r="T17" s="23">
        <f t="shared" si="3"/>
        <v>0.4</v>
      </c>
      <c r="U17" s="24"/>
    </row>
    <row r="18" spans="1:21" ht="17.25" customHeight="1">
      <c r="A18" s="14" t="s">
        <v>24</v>
      </c>
      <c r="B18" s="15">
        <v>546</v>
      </c>
      <c r="C18" s="16"/>
      <c r="D18" s="17">
        <v>648</v>
      </c>
      <c r="E18" s="16"/>
      <c r="F18" s="17">
        <v>609</v>
      </c>
      <c r="G18" s="16"/>
      <c r="H18" s="18">
        <f t="shared" si="4"/>
        <v>1257</v>
      </c>
      <c r="I18" s="19"/>
      <c r="J18" s="15">
        <v>252</v>
      </c>
      <c r="K18" s="16"/>
      <c r="L18" s="17">
        <v>291</v>
      </c>
      <c r="M18" s="16"/>
      <c r="N18" s="18">
        <f t="shared" si="0"/>
        <v>543</v>
      </c>
      <c r="O18" s="19"/>
      <c r="P18" s="20">
        <f t="shared" si="1"/>
        <v>0.3888888888888889</v>
      </c>
      <c r="Q18" s="21"/>
      <c r="R18" s="22">
        <f t="shared" si="2"/>
        <v>0.47783251231527096</v>
      </c>
      <c r="S18" s="21"/>
      <c r="T18" s="23">
        <f t="shared" si="3"/>
        <v>0.431980906921241</v>
      </c>
      <c r="U18" s="24"/>
    </row>
    <row r="19" spans="1:21" ht="17.25" customHeight="1">
      <c r="A19" s="14" t="s">
        <v>25</v>
      </c>
      <c r="B19" s="15">
        <v>160</v>
      </c>
      <c r="C19" s="16"/>
      <c r="D19" s="17">
        <v>146</v>
      </c>
      <c r="E19" s="16"/>
      <c r="F19" s="17">
        <v>156</v>
      </c>
      <c r="G19" s="16"/>
      <c r="H19" s="18">
        <f t="shared" si="4"/>
        <v>302</v>
      </c>
      <c r="I19" s="19"/>
      <c r="J19" s="15">
        <v>80</v>
      </c>
      <c r="K19" s="16"/>
      <c r="L19" s="17">
        <v>101</v>
      </c>
      <c r="M19" s="16"/>
      <c r="N19" s="18">
        <f t="shared" si="0"/>
        <v>181</v>
      </c>
      <c r="O19" s="19"/>
      <c r="P19" s="20">
        <f t="shared" si="1"/>
        <v>0.547945205479452</v>
      </c>
      <c r="Q19" s="21"/>
      <c r="R19" s="22">
        <f t="shared" si="2"/>
        <v>0.6474358974358975</v>
      </c>
      <c r="S19" s="21"/>
      <c r="T19" s="23">
        <f t="shared" si="3"/>
        <v>0.5993377483443708</v>
      </c>
      <c r="U19" s="24"/>
    </row>
    <row r="20" spans="1:21" ht="17.25" customHeight="1">
      <c r="A20" s="14" t="s">
        <v>26</v>
      </c>
      <c r="B20" s="15">
        <v>545</v>
      </c>
      <c r="C20" s="16"/>
      <c r="D20" s="17">
        <v>649</v>
      </c>
      <c r="E20" s="16"/>
      <c r="F20" s="17">
        <v>667</v>
      </c>
      <c r="G20" s="16"/>
      <c r="H20" s="18">
        <f>D20+F20</f>
        <v>1316</v>
      </c>
      <c r="I20" s="19"/>
      <c r="J20" s="15">
        <v>233</v>
      </c>
      <c r="K20" s="16">
        <v>268</v>
      </c>
      <c r="L20" s="17">
        <v>277</v>
      </c>
      <c r="M20" s="16"/>
      <c r="N20" s="18">
        <f t="shared" si="0"/>
        <v>510</v>
      </c>
      <c r="O20" s="19"/>
      <c r="P20" s="20">
        <f t="shared" si="1"/>
        <v>0.35901386748844377</v>
      </c>
      <c r="Q20" s="21"/>
      <c r="R20" s="22">
        <f t="shared" si="2"/>
        <v>0.41529235382308843</v>
      </c>
      <c r="S20" s="21"/>
      <c r="T20" s="23">
        <f t="shared" si="3"/>
        <v>0.38753799392097266</v>
      </c>
      <c r="U20" s="24"/>
    </row>
    <row r="21" spans="1:21" ht="17.25" customHeight="1">
      <c r="A21" s="14" t="s">
        <v>27</v>
      </c>
      <c r="B21" s="15">
        <v>201</v>
      </c>
      <c r="C21" s="16"/>
      <c r="D21" s="17">
        <v>181</v>
      </c>
      <c r="E21" s="16"/>
      <c r="F21" s="17">
        <v>219</v>
      </c>
      <c r="G21" s="16"/>
      <c r="H21" s="18">
        <f t="shared" si="4"/>
        <v>400</v>
      </c>
      <c r="I21" s="19"/>
      <c r="J21" s="15">
        <v>66</v>
      </c>
      <c r="K21" s="16"/>
      <c r="L21" s="17">
        <v>99</v>
      </c>
      <c r="M21" s="16"/>
      <c r="N21" s="18">
        <f t="shared" si="0"/>
        <v>165</v>
      </c>
      <c r="O21" s="19"/>
      <c r="P21" s="20">
        <f t="shared" si="1"/>
        <v>0.36464088397790057</v>
      </c>
      <c r="Q21" s="21"/>
      <c r="R21" s="22">
        <f t="shared" si="2"/>
        <v>0.4520547945205479</v>
      </c>
      <c r="S21" s="21"/>
      <c r="T21" s="23">
        <f t="shared" si="3"/>
        <v>0.4125</v>
      </c>
      <c r="U21" s="24"/>
    </row>
    <row r="22" spans="1:21" ht="17.25" customHeight="1">
      <c r="A22" s="14" t="s">
        <v>28</v>
      </c>
      <c r="B22" s="15">
        <v>219</v>
      </c>
      <c r="C22" s="16"/>
      <c r="D22" s="17">
        <v>237</v>
      </c>
      <c r="E22" s="16"/>
      <c r="F22" s="17">
        <v>226</v>
      </c>
      <c r="G22" s="16"/>
      <c r="H22" s="18">
        <f t="shared" si="4"/>
        <v>463</v>
      </c>
      <c r="I22" s="19"/>
      <c r="J22" s="15">
        <v>78</v>
      </c>
      <c r="K22" s="16"/>
      <c r="L22" s="17">
        <v>112</v>
      </c>
      <c r="M22" s="16"/>
      <c r="N22" s="18">
        <f t="shared" si="0"/>
        <v>190</v>
      </c>
      <c r="O22" s="19"/>
      <c r="P22" s="20">
        <f t="shared" si="1"/>
        <v>0.3291139240506329</v>
      </c>
      <c r="Q22" s="21"/>
      <c r="R22" s="22">
        <f t="shared" si="2"/>
        <v>0.49557522123893805</v>
      </c>
      <c r="S22" s="21"/>
      <c r="T22" s="23">
        <f t="shared" si="3"/>
        <v>0.4103671706263499</v>
      </c>
      <c r="U22" s="24"/>
    </row>
    <row r="23" spans="1:21" ht="18.75" customHeight="1">
      <c r="A23" s="14" t="s">
        <v>29</v>
      </c>
      <c r="B23" s="15">
        <v>153</v>
      </c>
      <c r="C23" s="16"/>
      <c r="D23" s="17">
        <v>142</v>
      </c>
      <c r="E23" s="16"/>
      <c r="F23" s="17">
        <v>168</v>
      </c>
      <c r="G23" s="16"/>
      <c r="H23" s="18">
        <f t="shared" si="4"/>
        <v>310</v>
      </c>
      <c r="I23" s="19"/>
      <c r="J23" s="15">
        <v>74</v>
      </c>
      <c r="K23" s="16"/>
      <c r="L23" s="17">
        <v>98</v>
      </c>
      <c r="M23" s="16"/>
      <c r="N23" s="18">
        <f t="shared" si="0"/>
        <v>172</v>
      </c>
      <c r="O23" s="19"/>
      <c r="P23" s="20">
        <f t="shared" si="1"/>
        <v>0.5211267605633803</v>
      </c>
      <c r="Q23" s="21"/>
      <c r="R23" s="22">
        <f t="shared" si="2"/>
        <v>0.5833333333333334</v>
      </c>
      <c r="S23" s="21"/>
      <c r="T23" s="23">
        <f t="shared" si="3"/>
        <v>0.5548387096774193</v>
      </c>
      <c r="U23" s="24"/>
    </row>
    <row r="24" spans="1:21" ht="17.25" customHeight="1">
      <c r="A24" s="25" t="s">
        <v>30</v>
      </c>
      <c r="B24" s="26">
        <v>181</v>
      </c>
      <c r="C24" s="27"/>
      <c r="D24" s="28">
        <v>150</v>
      </c>
      <c r="E24" s="27"/>
      <c r="F24" s="28">
        <v>181</v>
      </c>
      <c r="G24" s="27"/>
      <c r="H24" s="29">
        <f t="shared" si="4"/>
        <v>331</v>
      </c>
      <c r="I24" s="30"/>
      <c r="J24" s="31">
        <v>67</v>
      </c>
      <c r="K24" s="32"/>
      <c r="L24" s="33">
        <v>109</v>
      </c>
      <c r="M24" s="32"/>
      <c r="N24" s="34">
        <f t="shared" si="0"/>
        <v>176</v>
      </c>
      <c r="O24" s="35"/>
      <c r="P24" s="36">
        <f t="shared" si="1"/>
        <v>0.44666666666666666</v>
      </c>
      <c r="Q24" s="37"/>
      <c r="R24" s="38">
        <f t="shared" si="2"/>
        <v>0.6022099447513812</v>
      </c>
      <c r="S24" s="37"/>
      <c r="T24" s="39">
        <f t="shared" si="3"/>
        <v>0.5317220543806647</v>
      </c>
      <c r="U24" s="40"/>
    </row>
    <row r="25" spans="1:21" ht="17.25" customHeight="1">
      <c r="A25" s="3" t="s">
        <v>31</v>
      </c>
      <c r="B25" s="4">
        <v>259</v>
      </c>
      <c r="C25" s="5"/>
      <c r="D25" s="6">
        <v>227</v>
      </c>
      <c r="E25" s="5"/>
      <c r="F25" s="6">
        <v>274</v>
      </c>
      <c r="G25" s="5">
        <v>34</v>
      </c>
      <c r="H25" s="7">
        <f t="shared" si="4"/>
        <v>501</v>
      </c>
      <c r="I25" s="41"/>
      <c r="J25" s="4">
        <v>113</v>
      </c>
      <c r="K25" s="5"/>
      <c r="L25" s="6">
        <v>160</v>
      </c>
      <c r="M25" s="5"/>
      <c r="N25" s="7">
        <f t="shared" si="0"/>
        <v>273</v>
      </c>
      <c r="O25" s="8"/>
      <c r="P25" s="9">
        <f t="shared" si="1"/>
        <v>0.4977973568281938</v>
      </c>
      <c r="Q25" s="10"/>
      <c r="R25" s="11">
        <f t="shared" si="2"/>
        <v>0.583941605839416</v>
      </c>
      <c r="S25" s="10"/>
      <c r="T25" s="12">
        <f t="shared" si="3"/>
        <v>0.5449101796407185</v>
      </c>
      <c r="U25" s="13"/>
    </row>
    <row r="26" spans="1:21" ht="17.25" customHeight="1">
      <c r="A26" s="14" t="s">
        <v>32</v>
      </c>
      <c r="B26" s="15">
        <v>517</v>
      </c>
      <c r="C26" s="16"/>
      <c r="D26" s="17">
        <v>487</v>
      </c>
      <c r="E26" s="16"/>
      <c r="F26" s="17">
        <v>565</v>
      </c>
      <c r="G26" s="16"/>
      <c r="H26" s="18">
        <f t="shared" si="4"/>
        <v>1052</v>
      </c>
      <c r="I26" s="42"/>
      <c r="J26" s="15">
        <v>197</v>
      </c>
      <c r="K26" s="16"/>
      <c r="L26" s="43">
        <v>272</v>
      </c>
      <c r="M26" s="16"/>
      <c r="N26" s="18">
        <f t="shared" si="0"/>
        <v>469</v>
      </c>
      <c r="O26" s="19"/>
      <c r="P26" s="20">
        <f t="shared" si="1"/>
        <v>0.40451745379876797</v>
      </c>
      <c r="Q26" s="21"/>
      <c r="R26" s="22">
        <f t="shared" si="2"/>
        <v>0.4814159292035398</v>
      </c>
      <c r="S26" s="21"/>
      <c r="T26" s="23">
        <f t="shared" si="3"/>
        <v>0.4458174904942966</v>
      </c>
      <c r="U26" s="24"/>
    </row>
    <row r="27" spans="1:21" ht="17.25" customHeight="1">
      <c r="A27" s="14" t="s">
        <v>33</v>
      </c>
      <c r="B27" s="15">
        <v>266</v>
      </c>
      <c r="C27" s="16"/>
      <c r="D27" s="17">
        <v>256</v>
      </c>
      <c r="E27" s="16"/>
      <c r="F27" s="17">
        <v>276</v>
      </c>
      <c r="G27" s="16"/>
      <c r="H27" s="18">
        <f t="shared" si="4"/>
        <v>532</v>
      </c>
      <c r="I27" s="42"/>
      <c r="J27" s="15">
        <v>127</v>
      </c>
      <c r="K27" s="16"/>
      <c r="L27" s="17">
        <v>164</v>
      </c>
      <c r="M27" s="16"/>
      <c r="N27" s="18">
        <f t="shared" si="0"/>
        <v>291</v>
      </c>
      <c r="O27" s="19"/>
      <c r="P27" s="20">
        <f t="shared" si="1"/>
        <v>0.49609375</v>
      </c>
      <c r="Q27" s="21"/>
      <c r="R27" s="22">
        <f t="shared" si="2"/>
        <v>0.5942028985507246</v>
      </c>
      <c r="S27" s="21"/>
      <c r="T27" s="23">
        <f t="shared" si="3"/>
        <v>0.5469924812030075</v>
      </c>
      <c r="U27" s="24"/>
    </row>
    <row r="28" spans="1:21" ht="17.25" customHeight="1">
      <c r="A28" s="44" t="s">
        <v>34</v>
      </c>
      <c r="B28" s="26">
        <v>325</v>
      </c>
      <c r="C28" s="27"/>
      <c r="D28" s="28">
        <v>308</v>
      </c>
      <c r="E28" s="27"/>
      <c r="F28" s="28">
        <v>302</v>
      </c>
      <c r="G28" s="27"/>
      <c r="H28" s="29">
        <f t="shared" si="4"/>
        <v>610</v>
      </c>
      <c r="I28" s="45"/>
      <c r="J28" s="26">
        <v>138</v>
      </c>
      <c r="K28" s="27"/>
      <c r="L28" s="28">
        <v>153</v>
      </c>
      <c r="M28" s="27"/>
      <c r="N28" s="29">
        <f t="shared" si="0"/>
        <v>291</v>
      </c>
      <c r="O28" s="30"/>
      <c r="P28" s="46">
        <f t="shared" si="1"/>
        <v>0.44805194805194803</v>
      </c>
      <c r="Q28" s="47"/>
      <c r="R28" s="48">
        <f t="shared" si="2"/>
        <v>0.5066225165562914</v>
      </c>
      <c r="S28" s="47"/>
      <c r="T28" s="49">
        <f t="shared" si="3"/>
        <v>0.47704918032786886</v>
      </c>
      <c r="U28" s="50"/>
    </row>
    <row r="29" spans="1:21" ht="17.25" customHeight="1">
      <c r="A29" s="51" t="s">
        <v>38</v>
      </c>
      <c r="B29" s="4">
        <v>896</v>
      </c>
      <c r="C29" s="5"/>
      <c r="D29" s="6">
        <v>899</v>
      </c>
      <c r="E29" s="5"/>
      <c r="F29" s="6">
        <v>1047</v>
      </c>
      <c r="G29" s="5"/>
      <c r="H29" s="7">
        <f t="shared" si="4"/>
        <v>1946</v>
      </c>
      <c r="I29" s="52"/>
      <c r="J29" s="53">
        <v>297</v>
      </c>
      <c r="K29" s="54"/>
      <c r="L29" s="55">
        <v>444</v>
      </c>
      <c r="M29" s="54"/>
      <c r="N29" s="56">
        <f t="shared" si="0"/>
        <v>741</v>
      </c>
      <c r="O29" s="52"/>
      <c r="P29" s="57">
        <f t="shared" si="1"/>
        <v>0.3303670745272525</v>
      </c>
      <c r="Q29" s="58"/>
      <c r="R29" s="59">
        <f t="shared" si="2"/>
        <v>0.42406876790830944</v>
      </c>
      <c r="S29" s="58"/>
      <c r="T29" s="59">
        <f t="shared" si="3"/>
        <v>0.3807810894141829</v>
      </c>
      <c r="U29" s="60"/>
    </row>
    <row r="30" spans="1:21" ht="17.25" customHeight="1">
      <c r="A30" s="14" t="s">
        <v>39</v>
      </c>
      <c r="B30" s="15">
        <v>184</v>
      </c>
      <c r="C30" s="16"/>
      <c r="D30" s="17">
        <v>203</v>
      </c>
      <c r="E30" s="16"/>
      <c r="F30" s="17">
        <v>229</v>
      </c>
      <c r="G30" s="16"/>
      <c r="H30" s="18">
        <f t="shared" si="4"/>
        <v>432</v>
      </c>
      <c r="I30" s="19"/>
      <c r="J30" s="61">
        <v>78</v>
      </c>
      <c r="K30" s="16"/>
      <c r="L30" s="17">
        <v>102</v>
      </c>
      <c r="M30" s="16"/>
      <c r="N30" s="18">
        <f t="shared" si="0"/>
        <v>180</v>
      </c>
      <c r="O30" s="19"/>
      <c r="P30" s="23">
        <f t="shared" si="1"/>
        <v>0.3842364532019704</v>
      </c>
      <c r="Q30" s="21"/>
      <c r="R30" s="22">
        <f t="shared" si="2"/>
        <v>0.44541484716157204</v>
      </c>
      <c r="S30" s="21"/>
      <c r="T30" s="22">
        <f t="shared" si="3"/>
        <v>0.4166666666666667</v>
      </c>
      <c r="U30" s="24"/>
    </row>
    <row r="31" spans="1:21" ht="17.25" customHeight="1">
      <c r="A31" s="14" t="s">
        <v>35</v>
      </c>
      <c r="B31" s="15">
        <v>219</v>
      </c>
      <c r="C31" s="16"/>
      <c r="D31" s="17">
        <v>235</v>
      </c>
      <c r="E31" s="16"/>
      <c r="F31" s="17">
        <v>258</v>
      </c>
      <c r="G31" s="16"/>
      <c r="H31" s="18">
        <f>D31+F31</f>
        <v>493</v>
      </c>
      <c r="I31" s="19"/>
      <c r="J31" s="61">
        <v>104</v>
      </c>
      <c r="K31" s="16"/>
      <c r="L31" s="17">
        <v>144</v>
      </c>
      <c r="M31" s="16"/>
      <c r="N31" s="18">
        <f t="shared" si="0"/>
        <v>248</v>
      </c>
      <c r="O31" s="19"/>
      <c r="P31" s="23">
        <f t="shared" si="1"/>
        <v>0.4425531914893617</v>
      </c>
      <c r="Q31" s="21"/>
      <c r="R31" s="22">
        <f t="shared" si="2"/>
        <v>0.5581395348837209</v>
      </c>
      <c r="S31" s="21"/>
      <c r="T31" s="22">
        <f t="shared" si="3"/>
        <v>0.5030425963488844</v>
      </c>
      <c r="U31" s="24"/>
    </row>
    <row r="32" spans="1:21" ht="17.25" customHeight="1">
      <c r="A32" s="14" t="s">
        <v>36</v>
      </c>
      <c r="B32" s="15">
        <v>185</v>
      </c>
      <c r="C32" s="16"/>
      <c r="D32" s="17">
        <v>175</v>
      </c>
      <c r="E32" s="16"/>
      <c r="F32" s="17">
        <v>192</v>
      </c>
      <c r="G32" s="16"/>
      <c r="H32" s="18">
        <f t="shared" si="4"/>
        <v>367</v>
      </c>
      <c r="I32" s="19"/>
      <c r="J32" s="61">
        <v>97</v>
      </c>
      <c r="K32" s="16"/>
      <c r="L32" s="17">
        <v>115</v>
      </c>
      <c r="M32" s="16"/>
      <c r="N32" s="18">
        <f t="shared" si="0"/>
        <v>212</v>
      </c>
      <c r="O32" s="19"/>
      <c r="P32" s="23">
        <f t="shared" si="1"/>
        <v>0.5542857142857143</v>
      </c>
      <c r="Q32" s="21"/>
      <c r="R32" s="22">
        <f t="shared" si="2"/>
        <v>0.5989583333333334</v>
      </c>
      <c r="S32" s="21"/>
      <c r="T32" s="22">
        <f t="shared" si="3"/>
        <v>0.5776566757493188</v>
      </c>
      <c r="U32" s="24"/>
    </row>
    <row r="33" spans="1:21" ht="17.25" customHeight="1" thickBot="1">
      <c r="A33" s="62" t="s">
        <v>40</v>
      </c>
      <c r="B33" s="63">
        <v>271</v>
      </c>
      <c r="C33" s="64"/>
      <c r="D33" s="65">
        <v>235</v>
      </c>
      <c r="E33" s="64"/>
      <c r="F33" s="65">
        <v>242</v>
      </c>
      <c r="G33" s="64"/>
      <c r="H33" s="66">
        <f t="shared" si="4"/>
        <v>477</v>
      </c>
      <c r="I33" s="67"/>
      <c r="J33" s="68">
        <v>126</v>
      </c>
      <c r="K33" s="69"/>
      <c r="L33" s="70">
        <v>157</v>
      </c>
      <c r="M33" s="69"/>
      <c r="N33" s="71">
        <f t="shared" si="0"/>
        <v>283</v>
      </c>
      <c r="O33" s="72"/>
      <c r="P33" s="73">
        <f t="shared" si="1"/>
        <v>0.5361702127659574</v>
      </c>
      <c r="Q33" s="74"/>
      <c r="R33" s="75">
        <f t="shared" si="2"/>
        <v>0.6487603305785123</v>
      </c>
      <c r="S33" s="74"/>
      <c r="T33" s="76">
        <f t="shared" si="3"/>
        <v>0.5932914046121593</v>
      </c>
      <c r="U33" s="77"/>
    </row>
    <row r="34" spans="1:21" ht="19.5" customHeight="1" thickBot="1" thickTop="1">
      <c r="A34" s="78" t="s">
        <v>37</v>
      </c>
      <c r="B34" s="79">
        <f>SUM(B5:B33)</f>
        <v>15590</v>
      </c>
      <c r="C34" s="80"/>
      <c r="D34" s="81">
        <f>SUM(D5:D33)</f>
        <v>16268</v>
      </c>
      <c r="E34" s="80"/>
      <c r="F34" s="81">
        <f>SUM(F5:F33)</f>
        <v>17702</v>
      </c>
      <c r="G34" s="80"/>
      <c r="H34" s="81">
        <f>SUM(H5:H33)</f>
        <v>33970</v>
      </c>
      <c r="I34" s="79"/>
      <c r="J34" s="82">
        <f>SUM(J5:J33)</f>
        <v>5779</v>
      </c>
      <c r="K34" s="80"/>
      <c r="L34" s="81">
        <f>SUM(L5:L33)</f>
        <v>7813</v>
      </c>
      <c r="M34" s="80"/>
      <c r="N34" s="81">
        <f>SUM(N5:N33)</f>
        <v>13592</v>
      </c>
      <c r="O34" s="83"/>
      <c r="P34" s="84">
        <f t="shared" si="1"/>
        <v>0.35523727563314483</v>
      </c>
      <c r="Q34" s="85"/>
      <c r="R34" s="86">
        <f t="shared" si="2"/>
        <v>0.4413625579030618</v>
      </c>
      <c r="S34" s="85"/>
      <c r="T34" s="87">
        <f t="shared" si="3"/>
        <v>0.4001177509567265</v>
      </c>
      <c r="U34" s="88"/>
    </row>
  </sheetData>
  <sheetProtection/>
  <mergeCells count="18">
    <mergeCell ref="R4:S4"/>
    <mergeCell ref="T4:U4"/>
    <mergeCell ref="F4:G4"/>
    <mergeCell ref="H4:I4"/>
    <mergeCell ref="J4:K4"/>
    <mergeCell ref="L4:M4"/>
    <mergeCell ref="N4:O4"/>
    <mergeCell ref="P4:Q4"/>
    <mergeCell ref="A1:C1"/>
    <mergeCell ref="D1:O1"/>
    <mergeCell ref="P1:U1"/>
    <mergeCell ref="A2:A4"/>
    <mergeCell ref="B2:U2"/>
    <mergeCell ref="B3:C4"/>
    <mergeCell ref="D3:I3"/>
    <mergeCell ref="J3:O3"/>
    <mergeCell ref="P3:U3"/>
    <mergeCell ref="D4:E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大田市役所</dc:creator>
  <cp:keywords/>
  <dc:description/>
  <cp:lastModifiedBy>市民課</cp:lastModifiedBy>
  <cp:lastPrinted>2014-03-03T05:05:32Z</cp:lastPrinted>
  <dcterms:created xsi:type="dcterms:W3CDTF">2008-01-08T01:33:20Z</dcterms:created>
  <dcterms:modified xsi:type="dcterms:W3CDTF">2020-12-01T08:53:38Z</dcterms:modified>
  <cp:category/>
  <cp:version/>
  <cp:contentType/>
  <cp:contentStatus/>
</cp:coreProperties>
</file>