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10" activeTab="12"/>
  </bookViews>
  <sheets>
    <sheet name="令和3年1月" sheetId="1" r:id="rId1"/>
    <sheet name="令和3年2月" sheetId="2" r:id="rId2"/>
    <sheet name="令和3年3月" sheetId="3" r:id="rId3"/>
    <sheet name="令和3年4月" sheetId="4" r:id="rId4"/>
    <sheet name="令和3年5月" sheetId="5" r:id="rId5"/>
    <sheet name="令和3年6月" sheetId="6" r:id="rId6"/>
    <sheet name="令和3年7月" sheetId="7" r:id="rId7"/>
    <sheet name="令和3年8月" sheetId="8" r:id="rId8"/>
    <sheet name="令和3年9月" sheetId="9" r:id="rId9"/>
    <sheet name="令和3年10月" sheetId="10" r:id="rId10"/>
    <sheet name="令和3年11月 " sheetId="11" r:id="rId11"/>
    <sheet name="令和２年６月" sheetId="12" state="hidden" r:id="rId12"/>
    <sheet name="令和3年１２月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<sst xmlns="http://schemas.openxmlformats.org/spreadsheetml/2006/main" count="624" uniqueCount="54">
  <si>
    <t>島根県大田市</t>
  </si>
  <si>
    <t>人　口　資　料</t>
  </si>
  <si>
    <t>町名</t>
  </si>
  <si>
    <t>住基</t>
  </si>
  <si>
    <t>世帯数</t>
  </si>
  <si>
    <t>人　口</t>
  </si>
  <si>
    <t>６５歳以上</t>
  </si>
  <si>
    <t>６５歳以上人口比率</t>
  </si>
  <si>
    <t>男</t>
  </si>
  <si>
    <t>女</t>
  </si>
  <si>
    <t>計</t>
  </si>
  <si>
    <t>大　田</t>
  </si>
  <si>
    <t>川　合</t>
  </si>
  <si>
    <t>池　田</t>
  </si>
  <si>
    <t>志　学</t>
  </si>
  <si>
    <t>多　根</t>
  </si>
  <si>
    <t>山　口</t>
  </si>
  <si>
    <t>富　山</t>
  </si>
  <si>
    <t>朝　山</t>
  </si>
  <si>
    <t>波　根</t>
  </si>
  <si>
    <t>久　手</t>
  </si>
  <si>
    <t>鳥　井</t>
  </si>
  <si>
    <t>長　久</t>
  </si>
  <si>
    <t>静　間</t>
  </si>
  <si>
    <t>五十猛</t>
  </si>
  <si>
    <t>大　屋</t>
  </si>
  <si>
    <t>久　利</t>
  </si>
  <si>
    <t>大　森</t>
  </si>
  <si>
    <t>水　上</t>
  </si>
  <si>
    <t>祖　式</t>
  </si>
  <si>
    <t>大　代</t>
  </si>
  <si>
    <t>湯　里</t>
  </si>
  <si>
    <t>温泉津</t>
  </si>
  <si>
    <t>井　田</t>
  </si>
  <si>
    <t>福　波</t>
  </si>
  <si>
    <t>宅　野</t>
  </si>
  <si>
    <t>大　国</t>
  </si>
  <si>
    <t>合　計</t>
  </si>
  <si>
    <t>仁　万</t>
  </si>
  <si>
    <t>天河内</t>
  </si>
  <si>
    <t>馬　路</t>
  </si>
  <si>
    <t>令和２年6月1日現在</t>
  </si>
  <si>
    <t>令和3年12月1日現在</t>
  </si>
  <si>
    <t>令和3年11月1日現在</t>
  </si>
  <si>
    <t>令和3年10月1日現在</t>
  </si>
  <si>
    <t>令和3年9月1日現在</t>
  </si>
  <si>
    <t>令和3年8月1日現在</t>
  </si>
  <si>
    <t>令和3年7月1日現在</t>
  </si>
  <si>
    <t>令和3年6月1日現在</t>
  </si>
  <si>
    <t>令和3年5月1日現在</t>
  </si>
  <si>
    <t>令和3年4月1日現在</t>
  </si>
  <si>
    <t>令和3年3月1日現在</t>
  </si>
  <si>
    <t>令和3年2月1日現在</t>
  </si>
  <si>
    <t>令和3年1月1日現在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</si>
</sst>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38" fontId="6" fillId="33" borderId="11" xfId="49" applyFont="1" applyFill="1" applyBorder="1" applyAlignment="1" applyProtection="1">
      <alignment vertical="center"/>
      <protection locked="0"/>
    </xf>
    <xf numFmtId="38" fontId="5" fillId="33" borderId="12" xfId="49" applyFont="1" applyFill="1" applyBorder="1" applyAlignment="1" applyProtection="1">
      <alignment vertical="center"/>
      <protection/>
    </xf>
    <xf numFmtId="38" fontId="6" fillId="33" borderId="13" xfId="49" applyFont="1" applyFill="1" applyBorder="1" applyAlignment="1" applyProtection="1">
      <alignment vertical="center"/>
      <protection locked="0"/>
    </xf>
    <xf numFmtId="38" fontId="5" fillId="33" borderId="13" xfId="49" applyFont="1" applyFill="1" applyBorder="1" applyAlignment="1" applyProtection="1">
      <alignment vertical="center"/>
      <protection/>
    </xf>
    <xf numFmtId="38" fontId="5" fillId="33" borderId="14" xfId="49" applyFont="1" applyFill="1" applyBorder="1" applyAlignment="1" applyProtection="1">
      <alignment vertical="center"/>
      <protection/>
    </xf>
    <xf numFmtId="10" fontId="5" fillId="33" borderId="11" xfId="0" applyNumberFormat="1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10" fontId="5" fillId="33" borderId="13" xfId="0" applyNumberFormat="1" applyFont="1" applyFill="1" applyBorder="1" applyAlignment="1" applyProtection="1">
      <alignment vertical="center"/>
      <protection/>
    </xf>
    <xf numFmtId="10" fontId="5" fillId="33" borderId="15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38" fontId="6" fillId="33" borderId="17" xfId="49" applyFont="1" applyFill="1" applyBorder="1" applyAlignment="1" applyProtection="1">
      <alignment vertical="center"/>
      <protection locked="0"/>
    </xf>
    <xf numFmtId="38" fontId="5" fillId="33" borderId="18" xfId="49" applyFont="1" applyFill="1" applyBorder="1" applyAlignment="1" applyProtection="1">
      <alignment vertical="center"/>
      <protection/>
    </xf>
    <xf numFmtId="38" fontId="6" fillId="33" borderId="19" xfId="49" applyFont="1" applyFill="1" applyBorder="1" applyAlignment="1" applyProtection="1">
      <alignment vertical="center"/>
      <protection locked="0"/>
    </xf>
    <xf numFmtId="38" fontId="5" fillId="33" borderId="19" xfId="49" applyFont="1" applyFill="1" applyBorder="1" applyAlignment="1" applyProtection="1">
      <alignment vertical="center"/>
      <protection/>
    </xf>
    <xf numFmtId="38" fontId="5" fillId="33" borderId="20" xfId="49" applyFont="1" applyFill="1" applyBorder="1" applyAlignment="1" applyProtection="1">
      <alignment vertical="center"/>
      <protection/>
    </xf>
    <xf numFmtId="10" fontId="5" fillId="33" borderId="17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10" fontId="5" fillId="33" borderId="19" xfId="0" applyNumberFormat="1" applyFont="1" applyFill="1" applyBorder="1" applyAlignment="1" applyProtection="1">
      <alignment vertical="center"/>
      <protection/>
    </xf>
    <xf numFmtId="10" fontId="5" fillId="33" borderId="21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38" fontId="6" fillId="33" borderId="23" xfId="49" applyFont="1" applyFill="1" applyBorder="1" applyAlignment="1" applyProtection="1">
      <alignment vertical="center"/>
      <protection locked="0"/>
    </xf>
    <xf numFmtId="38" fontId="5" fillId="33" borderId="24" xfId="49" applyFont="1" applyFill="1" applyBorder="1" applyAlignment="1" applyProtection="1">
      <alignment vertical="center"/>
      <protection/>
    </xf>
    <xf numFmtId="38" fontId="6" fillId="33" borderId="25" xfId="49" applyFont="1" applyFill="1" applyBorder="1" applyAlignment="1" applyProtection="1">
      <alignment vertical="center"/>
      <protection locked="0"/>
    </xf>
    <xf numFmtId="38" fontId="5" fillId="33" borderId="25" xfId="49" applyFont="1" applyFill="1" applyBorder="1" applyAlignment="1" applyProtection="1">
      <alignment vertical="center"/>
      <protection/>
    </xf>
    <xf numFmtId="38" fontId="5" fillId="33" borderId="26" xfId="49" applyFont="1" applyFill="1" applyBorder="1" applyAlignment="1" applyProtection="1">
      <alignment vertical="center"/>
      <protection/>
    </xf>
    <xf numFmtId="38" fontId="6" fillId="33" borderId="27" xfId="49" applyFont="1" applyFill="1" applyBorder="1" applyAlignment="1" applyProtection="1">
      <alignment vertical="center"/>
      <protection locked="0"/>
    </xf>
    <xf numFmtId="38" fontId="5" fillId="33" borderId="28" xfId="49" applyFont="1" applyFill="1" applyBorder="1" applyAlignment="1" applyProtection="1">
      <alignment vertical="center"/>
      <protection/>
    </xf>
    <xf numFmtId="38" fontId="6" fillId="33" borderId="29" xfId="49" applyFont="1" applyFill="1" applyBorder="1" applyAlignment="1" applyProtection="1">
      <alignment vertical="center"/>
      <protection locked="0"/>
    </xf>
    <xf numFmtId="38" fontId="5" fillId="33" borderId="29" xfId="49" applyFont="1" applyFill="1" applyBorder="1" applyAlignment="1" applyProtection="1">
      <alignment vertical="center"/>
      <protection/>
    </xf>
    <xf numFmtId="38" fontId="5" fillId="33" borderId="30" xfId="49" applyFont="1" applyFill="1" applyBorder="1" applyAlignment="1" applyProtection="1">
      <alignment vertical="center"/>
      <protection/>
    </xf>
    <xf numFmtId="10" fontId="5" fillId="33" borderId="27" xfId="0" applyNumberFormat="1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10" fontId="5" fillId="33" borderId="29" xfId="0" applyNumberFormat="1" applyFont="1" applyFill="1" applyBorder="1" applyAlignment="1" applyProtection="1">
      <alignment vertical="center"/>
      <protection/>
    </xf>
    <xf numFmtId="10" fontId="5" fillId="33" borderId="31" xfId="0" applyNumberFormat="1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38" fontId="5" fillId="33" borderId="15" xfId="49" applyFont="1" applyFill="1" applyBorder="1" applyAlignment="1" applyProtection="1">
      <alignment vertical="center"/>
      <protection/>
    </xf>
    <xf numFmtId="38" fontId="5" fillId="33" borderId="21" xfId="49" applyFont="1" applyFill="1" applyBorder="1" applyAlignment="1" applyProtection="1">
      <alignment vertical="center"/>
      <protection/>
    </xf>
    <xf numFmtId="38" fontId="6" fillId="33" borderId="31" xfId="49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horizontal="distributed" vertical="center"/>
      <protection/>
    </xf>
    <xf numFmtId="38" fontId="5" fillId="33" borderId="33" xfId="49" applyFont="1" applyFill="1" applyBorder="1" applyAlignment="1" applyProtection="1">
      <alignment vertical="center"/>
      <protection/>
    </xf>
    <xf numFmtId="10" fontId="5" fillId="33" borderId="23" xfId="0" applyNumberFormat="1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10" fontId="5" fillId="33" borderId="25" xfId="0" applyNumberFormat="1" applyFont="1" applyFill="1" applyBorder="1" applyAlignment="1" applyProtection="1">
      <alignment vertical="center"/>
      <protection/>
    </xf>
    <xf numFmtId="10" fontId="5" fillId="33" borderId="33" xfId="0" applyNumberFormat="1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distributed" vertical="center"/>
      <protection/>
    </xf>
    <xf numFmtId="38" fontId="5" fillId="33" borderId="35" xfId="49" applyFont="1" applyFill="1" applyBorder="1" applyAlignment="1" applyProtection="1">
      <alignment vertical="center"/>
      <protection/>
    </xf>
    <xf numFmtId="38" fontId="6" fillId="33" borderId="36" xfId="49" applyFont="1" applyFill="1" applyBorder="1" applyAlignment="1" applyProtection="1">
      <alignment vertical="center"/>
      <protection locked="0"/>
    </xf>
    <xf numFmtId="38" fontId="5" fillId="33" borderId="37" xfId="49" applyFont="1" applyFill="1" applyBorder="1" applyAlignment="1" applyProtection="1">
      <alignment vertical="center"/>
      <protection/>
    </xf>
    <xf numFmtId="38" fontId="6" fillId="33" borderId="38" xfId="49" applyFont="1" applyFill="1" applyBorder="1" applyAlignment="1" applyProtection="1">
      <alignment vertical="center"/>
      <protection locked="0"/>
    </xf>
    <xf numFmtId="38" fontId="5" fillId="33" borderId="38" xfId="49" applyFont="1" applyFill="1" applyBorder="1" applyAlignment="1" applyProtection="1">
      <alignment vertical="center"/>
      <protection/>
    </xf>
    <xf numFmtId="10" fontId="5" fillId="33" borderId="36" xfId="0" applyNumberFormat="1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10" fontId="5" fillId="33" borderId="38" xfId="0" applyNumberFormat="1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38" fontId="6" fillId="33" borderId="21" xfId="49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distributed" vertical="center"/>
      <protection/>
    </xf>
    <xf numFmtId="38" fontId="6" fillId="33" borderId="40" xfId="49" applyFont="1" applyFill="1" applyBorder="1" applyAlignment="1" applyProtection="1">
      <alignment vertical="center"/>
      <protection locked="0"/>
    </xf>
    <xf numFmtId="38" fontId="5" fillId="33" borderId="41" xfId="49" applyFont="1" applyFill="1" applyBorder="1" applyAlignment="1" applyProtection="1">
      <alignment vertical="center"/>
      <protection/>
    </xf>
    <xf numFmtId="38" fontId="6" fillId="33" borderId="42" xfId="49" applyFont="1" applyFill="1" applyBorder="1" applyAlignment="1" applyProtection="1">
      <alignment vertical="center"/>
      <protection locked="0"/>
    </xf>
    <xf numFmtId="38" fontId="5" fillId="33" borderId="42" xfId="49" applyFon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6" fillId="33" borderId="43" xfId="49" applyFont="1" applyFill="1" applyBorder="1" applyAlignment="1" applyProtection="1">
      <alignment vertical="center"/>
      <protection locked="0"/>
    </xf>
    <xf numFmtId="38" fontId="5" fillId="33" borderId="44" xfId="49" applyFont="1" applyFill="1" applyBorder="1" applyAlignment="1" applyProtection="1">
      <alignment vertical="center"/>
      <protection/>
    </xf>
    <xf numFmtId="38" fontId="6" fillId="33" borderId="45" xfId="49" applyFont="1" applyFill="1" applyBorder="1" applyAlignment="1" applyProtection="1">
      <alignment vertical="center"/>
      <protection locked="0"/>
    </xf>
    <xf numFmtId="38" fontId="5" fillId="33" borderId="45" xfId="49" applyFont="1" applyFill="1" applyBorder="1" applyAlignment="1" applyProtection="1">
      <alignment vertical="center"/>
      <protection/>
    </xf>
    <xf numFmtId="38" fontId="5" fillId="33" borderId="46" xfId="49" applyFont="1" applyFill="1" applyBorder="1" applyAlignment="1" applyProtection="1">
      <alignment vertical="center"/>
      <protection/>
    </xf>
    <xf numFmtId="10" fontId="5" fillId="33" borderId="43" xfId="0" applyNumberFormat="1" applyFont="1" applyFill="1" applyBorder="1" applyAlignment="1" applyProtection="1">
      <alignment vertical="center"/>
      <protection/>
    </xf>
    <xf numFmtId="0" fontId="5" fillId="33" borderId="44" xfId="0" applyFont="1" applyFill="1" applyBorder="1" applyAlignment="1" applyProtection="1">
      <alignment vertical="center"/>
      <protection/>
    </xf>
    <xf numFmtId="10" fontId="5" fillId="33" borderId="45" xfId="0" applyNumberFormat="1" applyFont="1" applyFill="1" applyBorder="1" applyAlignment="1" applyProtection="1">
      <alignment vertical="center"/>
      <protection/>
    </xf>
    <xf numFmtId="10" fontId="5" fillId="33" borderId="0" xfId="0" applyNumberFormat="1" applyFont="1" applyFill="1" applyBorder="1" applyAlignment="1" applyProtection="1">
      <alignment vertical="center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47" xfId="0" applyFont="1" applyFill="1" applyBorder="1" applyAlignment="1" applyProtection="1">
      <alignment horizontal="distributed" vertical="center"/>
      <protection/>
    </xf>
    <xf numFmtId="38" fontId="5" fillId="33" borderId="48" xfId="49" applyFont="1" applyFill="1" applyBorder="1" applyAlignment="1" applyProtection="1">
      <alignment vertical="center"/>
      <protection/>
    </xf>
    <xf numFmtId="38" fontId="5" fillId="33" borderId="49" xfId="49" applyFont="1" applyFill="1" applyBorder="1" applyAlignment="1" applyProtection="1">
      <alignment vertical="center"/>
      <protection/>
    </xf>
    <xf numFmtId="38" fontId="5" fillId="33" borderId="50" xfId="49" applyFont="1" applyFill="1" applyBorder="1" applyAlignment="1" applyProtection="1">
      <alignment vertical="center"/>
      <protection/>
    </xf>
    <xf numFmtId="38" fontId="5" fillId="33" borderId="51" xfId="49" applyFont="1" applyFill="1" applyBorder="1" applyAlignment="1" applyProtection="1">
      <alignment vertical="center"/>
      <protection/>
    </xf>
    <xf numFmtId="38" fontId="5" fillId="33" borderId="52" xfId="49" applyFont="1" applyFill="1" applyBorder="1" applyAlignment="1" applyProtection="1">
      <alignment vertical="center"/>
      <protection/>
    </xf>
    <xf numFmtId="10" fontId="5" fillId="33" borderId="51" xfId="0" applyNumberFormat="1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10" fontId="5" fillId="33" borderId="50" xfId="0" applyNumberFormat="1" applyFont="1" applyFill="1" applyBorder="1" applyAlignment="1" applyProtection="1">
      <alignment vertical="center"/>
      <protection/>
    </xf>
    <xf numFmtId="10" fontId="5" fillId="33" borderId="48" xfId="0" applyNumberFormat="1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53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3736</v>
      </c>
      <c r="C5" s="5"/>
      <c r="D5" s="6">
        <v>3993</v>
      </c>
      <c r="E5" s="5"/>
      <c r="F5" s="6">
        <v>4200</v>
      </c>
      <c r="G5" s="5"/>
      <c r="H5" s="7">
        <f>D5+F5</f>
        <v>8193</v>
      </c>
      <c r="I5" s="8"/>
      <c r="J5" s="4">
        <v>1103</v>
      </c>
      <c r="K5" s="5"/>
      <c r="L5" s="6">
        <v>1520</v>
      </c>
      <c r="M5" s="5"/>
      <c r="N5" s="7">
        <f aca="true" t="shared" si="0" ref="N5:N33">J5+L5</f>
        <v>2623</v>
      </c>
      <c r="O5" s="8"/>
      <c r="P5" s="9">
        <f aca="true" t="shared" si="1" ref="P5:P34">J5/D5</f>
        <v>0.2762334084648134</v>
      </c>
      <c r="Q5" s="10"/>
      <c r="R5" s="11">
        <f aca="true" t="shared" si="2" ref="R5:R34">L5/F5</f>
        <v>0.3619047619047619</v>
      </c>
      <c r="S5" s="10"/>
      <c r="T5" s="12">
        <f aca="true" t="shared" si="3" ref="T5:T34">N5/H5</f>
        <v>0.3201513487123154</v>
      </c>
      <c r="U5" s="13"/>
    </row>
    <row r="6" spans="1:21" ht="17.25" customHeight="1">
      <c r="A6" s="14" t="s">
        <v>12</v>
      </c>
      <c r="B6" s="15">
        <v>844</v>
      </c>
      <c r="C6" s="16"/>
      <c r="D6" s="17">
        <v>763</v>
      </c>
      <c r="E6" s="16"/>
      <c r="F6" s="17">
        <v>906</v>
      </c>
      <c r="G6" s="16"/>
      <c r="H6" s="18">
        <f>D6+F6</f>
        <v>1669</v>
      </c>
      <c r="I6" s="19"/>
      <c r="J6" s="15">
        <v>320</v>
      </c>
      <c r="K6" s="16"/>
      <c r="L6" s="17">
        <v>458</v>
      </c>
      <c r="M6" s="16"/>
      <c r="N6" s="18">
        <f t="shared" si="0"/>
        <v>778</v>
      </c>
      <c r="O6" s="19"/>
      <c r="P6" s="20">
        <f t="shared" si="1"/>
        <v>0.41939711664482304</v>
      </c>
      <c r="Q6" s="21"/>
      <c r="R6" s="22">
        <f t="shared" si="2"/>
        <v>0.5055187637969095</v>
      </c>
      <c r="S6" s="21"/>
      <c r="T6" s="23">
        <f t="shared" si="3"/>
        <v>0.4661473936488916</v>
      </c>
      <c r="U6" s="24"/>
    </row>
    <row r="7" spans="1:21" ht="17.25" customHeight="1">
      <c r="A7" s="14" t="s">
        <v>13</v>
      </c>
      <c r="B7" s="15">
        <v>303</v>
      </c>
      <c r="C7" s="16"/>
      <c r="D7" s="17">
        <v>313</v>
      </c>
      <c r="E7" s="16"/>
      <c r="F7" s="17">
        <v>358</v>
      </c>
      <c r="G7" s="16"/>
      <c r="H7" s="18">
        <f>D7+F7</f>
        <v>671</v>
      </c>
      <c r="I7" s="19"/>
      <c r="J7" s="15">
        <v>148</v>
      </c>
      <c r="K7" s="16"/>
      <c r="L7" s="17">
        <v>190</v>
      </c>
      <c r="M7" s="16"/>
      <c r="N7" s="18">
        <f t="shared" si="0"/>
        <v>338</v>
      </c>
      <c r="O7" s="19"/>
      <c r="P7" s="20">
        <f t="shared" si="1"/>
        <v>0.4728434504792332</v>
      </c>
      <c r="Q7" s="21"/>
      <c r="R7" s="22">
        <f t="shared" si="2"/>
        <v>0.5307262569832403</v>
      </c>
      <c r="S7" s="21"/>
      <c r="T7" s="23">
        <f t="shared" si="3"/>
        <v>0.503725782414307</v>
      </c>
      <c r="U7" s="24"/>
    </row>
    <row r="8" spans="1:21" ht="17.25" customHeight="1">
      <c r="A8" s="14" t="s">
        <v>14</v>
      </c>
      <c r="B8" s="15">
        <v>248</v>
      </c>
      <c r="C8" s="16"/>
      <c r="D8" s="17">
        <v>237</v>
      </c>
      <c r="E8" s="16"/>
      <c r="F8" s="17">
        <v>279</v>
      </c>
      <c r="G8" s="16"/>
      <c r="H8" s="18">
        <f aca="true" t="shared" si="4" ref="H8:H33">D8+F8</f>
        <v>516</v>
      </c>
      <c r="I8" s="19"/>
      <c r="J8" s="15">
        <v>112</v>
      </c>
      <c r="K8" s="16"/>
      <c r="L8" s="17">
        <v>163</v>
      </c>
      <c r="M8" s="16"/>
      <c r="N8" s="18">
        <f t="shared" si="0"/>
        <v>275</v>
      </c>
      <c r="O8" s="19"/>
      <c r="P8" s="20">
        <f t="shared" si="1"/>
        <v>0.47257383966244726</v>
      </c>
      <c r="Q8" s="21"/>
      <c r="R8" s="22">
        <f t="shared" si="2"/>
        <v>0.5842293906810035</v>
      </c>
      <c r="S8" s="21"/>
      <c r="T8" s="23">
        <f t="shared" si="3"/>
        <v>0.5329457364341085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105</v>
      </c>
      <c r="G9" s="16"/>
      <c r="H9" s="18">
        <f t="shared" si="4"/>
        <v>191</v>
      </c>
      <c r="I9" s="19"/>
      <c r="J9" s="15">
        <v>37</v>
      </c>
      <c r="K9" s="16"/>
      <c r="L9" s="17">
        <v>61</v>
      </c>
      <c r="M9" s="16"/>
      <c r="N9" s="18">
        <f t="shared" si="0"/>
        <v>98</v>
      </c>
      <c r="O9" s="19"/>
      <c r="P9" s="20">
        <f t="shared" si="1"/>
        <v>0.43023255813953487</v>
      </c>
      <c r="Q9" s="21"/>
      <c r="R9" s="22">
        <f t="shared" si="2"/>
        <v>0.580952380952381</v>
      </c>
      <c r="S9" s="21"/>
      <c r="T9" s="23">
        <f t="shared" si="3"/>
        <v>0.5130890052356021</v>
      </c>
      <c r="U9" s="24"/>
    </row>
    <row r="10" spans="1:21" ht="17.25" customHeight="1">
      <c r="A10" s="14" t="s">
        <v>16</v>
      </c>
      <c r="B10" s="15">
        <v>132</v>
      </c>
      <c r="C10" s="16"/>
      <c r="D10" s="17">
        <v>129</v>
      </c>
      <c r="E10" s="16"/>
      <c r="F10" s="17">
        <v>154</v>
      </c>
      <c r="G10" s="16"/>
      <c r="H10" s="18">
        <f t="shared" si="4"/>
        <v>283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0.40310077519379844</v>
      </c>
      <c r="Q10" s="21"/>
      <c r="R10" s="22">
        <f t="shared" si="2"/>
        <v>0.5064935064935064</v>
      </c>
      <c r="S10" s="21"/>
      <c r="T10" s="23">
        <f t="shared" si="3"/>
        <v>0.45936395759717313</v>
      </c>
      <c r="U10" s="24"/>
    </row>
    <row r="11" spans="1:21" ht="17.25" customHeight="1">
      <c r="A11" s="14" t="s">
        <v>17</v>
      </c>
      <c r="B11" s="15">
        <v>230</v>
      </c>
      <c r="C11" s="16"/>
      <c r="D11" s="17">
        <v>223</v>
      </c>
      <c r="E11" s="16"/>
      <c r="F11" s="17">
        <v>247</v>
      </c>
      <c r="G11" s="16"/>
      <c r="H11" s="18">
        <f>D11+F11</f>
        <v>470</v>
      </c>
      <c r="I11" s="19"/>
      <c r="J11" s="15">
        <v>110</v>
      </c>
      <c r="K11" s="16"/>
      <c r="L11" s="17">
        <v>142</v>
      </c>
      <c r="M11" s="16"/>
      <c r="N11" s="18">
        <f t="shared" si="0"/>
        <v>252</v>
      </c>
      <c r="O11" s="19"/>
      <c r="P11" s="20">
        <f t="shared" si="1"/>
        <v>0.49327354260089684</v>
      </c>
      <c r="Q11" s="21"/>
      <c r="R11" s="22">
        <f t="shared" si="2"/>
        <v>0.5748987854251012</v>
      </c>
      <c r="S11" s="21"/>
      <c r="T11" s="23">
        <f t="shared" si="3"/>
        <v>0.5361702127659574</v>
      </c>
      <c r="U11" s="24"/>
    </row>
    <row r="12" spans="1:21" ht="17.25" customHeight="1">
      <c r="A12" s="14" t="s">
        <v>18</v>
      </c>
      <c r="B12" s="15">
        <v>187</v>
      </c>
      <c r="C12" s="16"/>
      <c r="D12" s="17">
        <v>202</v>
      </c>
      <c r="E12" s="16"/>
      <c r="F12" s="17">
        <v>252</v>
      </c>
      <c r="G12" s="16"/>
      <c r="H12" s="18">
        <f t="shared" si="4"/>
        <v>454</v>
      </c>
      <c r="I12" s="19"/>
      <c r="J12" s="15">
        <v>101</v>
      </c>
      <c r="K12" s="16"/>
      <c r="L12" s="17">
        <v>131</v>
      </c>
      <c r="M12" s="16"/>
      <c r="N12" s="18">
        <f t="shared" si="0"/>
        <v>232</v>
      </c>
      <c r="O12" s="19"/>
      <c r="P12" s="20">
        <f t="shared" si="1"/>
        <v>0.5</v>
      </c>
      <c r="Q12" s="21"/>
      <c r="R12" s="22">
        <f t="shared" si="2"/>
        <v>0.5198412698412699</v>
      </c>
      <c r="S12" s="21"/>
      <c r="T12" s="23">
        <f t="shared" si="3"/>
        <v>0.5110132158590308</v>
      </c>
      <c r="U12" s="24"/>
    </row>
    <row r="13" spans="1:21" ht="17.25" customHeight="1">
      <c r="A13" s="14" t="s">
        <v>19</v>
      </c>
      <c r="B13" s="15">
        <v>521</v>
      </c>
      <c r="C13" s="16"/>
      <c r="D13" s="17">
        <v>596</v>
      </c>
      <c r="E13" s="16"/>
      <c r="F13" s="17">
        <v>622</v>
      </c>
      <c r="G13" s="16"/>
      <c r="H13" s="18">
        <f t="shared" si="4"/>
        <v>1218</v>
      </c>
      <c r="I13" s="19"/>
      <c r="J13" s="15">
        <v>210</v>
      </c>
      <c r="K13" s="16"/>
      <c r="L13" s="17">
        <v>296</v>
      </c>
      <c r="M13" s="16"/>
      <c r="N13" s="18">
        <f t="shared" si="0"/>
        <v>506</v>
      </c>
      <c r="O13" s="19"/>
      <c r="P13" s="20">
        <f t="shared" si="1"/>
        <v>0.3523489932885906</v>
      </c>
      <c r="Q13" s="21"/>
      <c r="R13" s="22">
        <f t="shared" si="2"/>
        <v>0.4758842443729904</v>
      </c>
      <c r="S13" s="21"/>
      <c r="T13" s="23">
        <f t="shared" si="3"/>
        <v>0.4154351395730706</v>
      </c>
      <c r="U13" s="24"/>
    </row>
    <row r="14" spans="1:21" ht="17.25" customHeight="1">
      <c r="A14" s="14" t="s">
        <v>20</v>
      </c>
      <c r="B14" s="15">
        <v>1769</v>
      </c>
      <c r="C14" s="16"/>
      <c r="D14" s="17">
        <v>1903</v>
      </c>
      <c r="E14" s="16"/>
      <c r="F14" s="17">
        <v>2091</v>
      </c>
      <c r="G14" s="16"/>
      <c r="H14" s="18">
        <f t="shared" si="4"/>
        <v>3994</v>
      </c>
      <c r="I14" s="19"/>
      <c r="J14" s="15">
        <v>617</v>
      </c>
      <c r="K14" s="16"/>
      <c r="L14" s="17">
        <v>833</v>
      </c>
      <c r="M14" s="16"/>
      <c r="N14" s="18">
        <f t="shared" si="0"/>
        <v>1450</v>
      </c>
      <c r="O14" s="19"/>
      <c r="P14" s="20">
        <f t="shared" si="1"/>
        <v>0.3242249080399369</v>
      </c>
      <c r="Q14" s="21"/>
      <c r="R14" s="22">
        <f t="shared" si="2"/>
        <v>0.3983739837398374</v>
      </c>
      <c r="S14" s="21"/>
      <c r="T14" s="23">
        <f t="shared" si="3"/>
        <v>0.3630445668502754</v>
      </c>
      <c r="U14" s="24"/>
    </row>
    <row r="15" spans="1:21" ht="17.25" customHeight="1">
      <c r="A15" s="14" t="s">
        <v>21</v>
      </c>
      <c r="B15" s="15">
        <v>489</v>
      </c>
      <c r="C15" s="16"/>
      <c r="D15" s="17">
        <v>548</v>
      </c>
      <c r="E15" s="16"/>
      <c r="F15" s="17">
        <v>574</v>
      </c>
      <c r="G15" s="16"/>
      <c r="H15" s="18">
        <f t="shared" si="4"/>
        <v>1122</v>
      </c>
      <c r="I15" s="19"/>
      <c r="J15" s="15">
        <v>212</v>
      </c>
      <c r="K15" s="16"/>
      <c r="L15" s="17">
        <v>254</v>
      </c>
      <c r="M15" s="16"/>
      <c r="N15" s="18">
        <f t="shared" si="0"/>
        <v>466</v>
      </c>
      <c r="O15" s="19"/>
      <c r="P15" s="20">
        <f t="shared" si="1"/>
        <v>0.38686131386861317</v>
      </c>
      <c r="Q15" s="21"/>
      <c r="R15" s="22">
        <f t="shared" si="2"/>
        <v>0.4425087108013937</v>
      </c>
      <c r="S15" s="21"/>
      <c r="T15" s="23">
        <f t="shared" si="3"/>
        <v>0.41532976827094475</v>
      </c>
      <c r="U15" s="24"/>
    </row>
    <row r="16" spans="1:21" ht="17.25" customHeight="1">
      <c r="A16" s="14" t="s">
        <v>22</v>
      </c>
      <c r="B16" s="15">
        <v>1374</v>
      </c>
      <c r="C16" s="16"/>
      <c r="D16" s="17">
        <v>1428</v>
      </c>
      <c r="E16" s="16"/>
      <c r="F16" s="17">
        <v>1593</v>
      </c>
      <c r="G16" s="16"/>
      <c r="H16" s="18">
        <f t="shared" si="4"/>
        <v>3021</v>
      </c>
      <c r="I16" s="19"/>
      <c r="J16" s="15">
        <v>396</v>
      </c>
      <c r="K16" s="16"/>
      <c r="L16" s="17">
        <v>584</v>
      </c>
      <c r="M16" s="16"/>
      <c r="N16" s="18">
        <f t="shared" si="0"/>
        <v>980</v>
      </c>
      <c r="O16" s="19"/>
      <c r="P16" s="20">
        <f t="shared" si="1"/>
        <v>0.2773109243697479</v>
      </c>
      <c r="Q16" s="21"/>
      <c r="R16" s="22">
        <f t="shared" si="2"/>
        <v>0.36660389202762084</v>
      </c>
      <c r="S16" s="21"/>
      <c r="T16" s="23">
        <f t="shared" si="3"/>
        <v>0.32439589539887453</v>
      </c>
      <c r="U16" s="24"/>
    </row>
    <row r="17" spans="1:21" ht="17.25" customHeight="1">
      <c r="A17" s="14" t="s">
        <v>23</v>
      </c>
      <c r="B17" s="15">
        <v>543</v>
      </c>
      <c r="C17" s="16"/>
      <c r="D17" s="17">
        <v>625</v>
      </c>
      <c r="E17" s="16"/>
      <c r="F17" s="17">
        <v>671</v>
      </c>
      <c r="G17" s="16"/>
      <c r="H17" s="18">
        <f t="shared" si="4"/>
        <v>1296</v>
      </c>
      <c r="I17" s="19"/>
      <c r="J17" s="15">
        <v>219</v>
      </c>
      <c r="K17" s="16"/>
      <c r="L17" s="17">
        <v>298</v>
      </c>
      <c r="M17" s="16"/>
      <c r="N17" s="18">
        <f t="shared" si="0"/>
        <v>517</v>
      </c>
      <c r="O17" s="19"/>
      <c r="P17" s="20">
        <f t="shared" si="1"/>
        <v>0.3504</v>
      </c>
      <c r="Q17" s="21"/>
      <c r="R17" s="22">
        <f t="shared" si="2"/>
        <v>0.44411326378539495</v>
      </c>
      <c r="S17" s="21"/>
      <c r="T17" s="23">
        <f t="shared" si="3"/>
        <v>0.39891975308641975</v>
      </c>
      <c r="U17" s="24"/>
    </row>
    <row r="18" spans="1:21" ht="17.25" customHeight="1">
      <c r="A18" s="14" t="s">
        <v>24</v>
      </c>
      <c r="B18" s="15">
        <v>545</v>
      </c>
      <c r="C18" s="16"/>
      <c r="D18" s="17">
        <v>643</v>
      </c>
      <c r="E18" s="16"/>
      <c r="F18" s="17">
        <v>607</v>
      </c>
      <c r="G18" s="16"/>
      <c r="H18" s="18">
        <f t="shared" si="4"/>
        <v>1250</v>
      </c>
      <c r="I18" s="19"/>
      <c r="J18" s="15">
        <v>251</v>
      </c>
      <c r="K18" s="16"/>
      <c r="L18" s="17">
        <v>293</v>
      </c>
      <c r="M18" s="16"/>
      <c r="N18" s="18">
        <f t="shared" si="0"/>
        <v>544</v>
      </c>
      <c r="O18" s="19"/>
      <c r="P18" s="20">
        <f t="shared" si="1"/>
        <v>0.39035769828926903</v>
      </c>
      <c r="Q18" s="21"/>
      <c r="R18" s="22">
        <f t="shared" si="2"/>
        <v>0.4827018121911038</v>
      </c>
      <c r="S18" s="21"/>
      <c r="T18" s="23">
        <f t="shared" si="3"/>
        <v>0.4352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142</v>
      </c>
      <c r="E19" s="16"/>
      <c r="F19" s="17">
        <v>154</v>
      </c>
      <c r="G19" s="16"/>
      <c r="H19" s="18">
        <f t="shared" si="4"/>
        <v>296</v>
      </c>
      <c r="I19" s="19"/>
      <c r="J19" s="15">
        <v>77</v>
      </c>
      <c r="K19" s="16"/>
      <c r="L19" s="17">
        <v>102</v>
      </c>
      <c r="M19" s="16"/>
      <c r="N19" s="18">
        <f t="shared" si="0"/>
        <v>179</v>
      </c>
      <c r="O19" s="19"/>
      <c r="P19" s="20">
        <f t="shared" si="1"/>
        <v>0.5422535211267606</v>
      </c>
      <c r="Q19" s="21"/>
      <c r="R19" s="22">
        <f t="shared" si="2"/>
        <v>0.6623376623376623</v>
      </c>
      <c r="S19" s="21"/>
      <c r="T19" s="23">
        <f t="shared" si="3"/>
        <v>0.6047297297297297</v>
      </c>
      <c r="U19" s="24"/>
    </row>
    <row r="20" spans="1:21" ht="17.25" customHeight="1">
      <c r="A20" s="14" t="s">
        <v>26</v>
      </c>
      <c r="B20" s="15">
        <v>547</v>
      </c>
      <c r="C20" s="16"/>
      <c r="D20" s="17">
        <v>658</v>
      </c>
      <c r="E20" s="16"/>
      <c r="F20" s="17">
        <v>667</v>
      </c>
      <c r="G20" s="16"/>
      <c r="H20" s="18">
        <f>D20+F20</f>
        <v>1325</v>
      </c>
      <c r="I20" s="19"/>
      <c r="J20" s="15">
        <v>238</v>
      </c>
      <c r="K20" s="16">
        <v>268</v>
      </c>
      <c r="L20" s="17">
        <v>280</v>
      </c>
      <c r="M20" s="16"/>
      <c r="N20" s="18">
        <f t="shared" si="0"/>
        <v>518</v>
      </c>
      <c r="O20" s="19"/>
      <c r="P20" s="20">
        <f t="shared" si="1"/>
        <v>0.3617021276595745</v>
      </c>
      <c r="Q20" s="21"/>
      <c r="R20" s="22">
        <f t="shared" si="2"/>
        <v>0.4197901049475262</v>
      </c>
      <c r="S20" s="21"/>
      <c r="T20" s="23">
        <f t="shared" si="3"/>
        <v>0.3909433962264151</v>
      </c>
      <c r="U20" s="24"/>
    </row>
    <row r="21" spans="1:21" ht="17.25" customHeight="1">
      <c r="A21" s="14" t="s">
        <v>27</v>
      </c>
      <c r="B21" s="15">
        <v>196</v>
      </c>
      <c r="C21" s="16"/>
      <c r="D21" s="17">
        <v>180</v>
      </c>
      <c r="E21" s="16"/>
      <c r="F21" s="17">
        <v>217</v>
      </c>
      <c r="G21" s="16"/>
      <c r="H21" s="18">
        <f t="shared" si="4"/>
        <v>397</v>
      </c>
      <c r="I21" s="19"/>
      <c r="J21" s="15">
        <v>66</v>
      </c>
      <c r="K21" s="16"/>
      <c r="L21" s="17">
        <v>97</v>
      </c>
      <c r="M21" s="16"/>
      <c r="N21" s="18">
        <f t="shared" si="0"/>
        <v>163</v>
      </c>
      <c r="O21" s="19"/>
      <c r="P21" s="20">
        <f t="shared" si="1"/>
        <v>0.36666666666666664</v>
      </c>
      <c r="Q21" s="21"/>
      <c r="R21" s="22">
        <f t="shared" si="2"/>
        <v>0.4470046082949309</v>
      </c>
      <c r="S21" s="21"/>
      <c r="T21" s="23">
        <f t="shared" si="3"/>
        <v>0.4105793450881612</v>
      </c>
      <c r="U21" s="24"/>
    </row>
    <row r="22" spans="1:21" ht="17.25" customHeight="1">
      <c r="A22" s="14" t="s">
        <v>28</v>
      </c>
      <c r="B22" s="15">
        <v>223</v>
      </c>
      <c r="C22" s="16"/>
      <c r="D22" s="17">
        <v>235</v>
      </c>
      <c r="E22" s="16"/>
      <c r="F22" s="17">
        <v>226</v>
      </c>
      <c r="G22" s="16"/>
      <c r="H22" s="18">
        <f t="shared" si="4"/>
        <v>461</v>
      </c>
      <c r="I22" s="19"/>
      <c r="J22" s="15">
        <v>80</v>
      </c>
      <c r="K22" s="16"/>
      <c r="L22" s="17">
        <v>112</v>
      </c>
      <c r="M22" s="16"/>
      <c r="N22" s="18">
        <f t="shared" si="0"/>
        <v>192</v>
      </c>
      <c r="O22" s="19"/>
      <c r="P22" s="20">
        <f t="shared" si="1"/>
        <v>0.3404255319148936</v>
      </c>
      <c r="Q22" s="21"/>
      <c r="R22" s="22">
        <f t="shared" si="2"/>
        <v>0.49557522123893805</v>
      </c>
      <c r="S22" s="21"/>
      <c r="T22" s="23">
        <f t="shared" si="3"/>
        <v>0.4164859002169197</v>
      </c>
      <c r="U22" s="24"/>
    </row>
    <row r="23" spans="1:21" ht="18.75" customHeight="1">
      <c r="A23" s="14" t="s">
        <v>29</v>
      </c>
      <c r="B23" s="15">
        <v>153</v>
      </c>
      <c r="C23" s="16"/>
      <c r="D23" s="17">
        <v>141</v>
      </c>
      <c r="E23" s="16"/>
      <c r="F23" s="17">
        <v>165</v>
      </c>
      <c r="G23" s="16"/>
      <c r="H23" s="18">
        <f t="shared" si="4"/>
        <v>306</v>
      </c>
      <c r="I23" s="19"/>
      <c r="J23" s="15">
        <v>73</v>
      </c>
      <c r="K23" s="16"/>
      <c r="L23" s="17">
        <v>97</v>
      </c>
      <c r="M23" s="16"/>
      <c r="N23" s="18">
        <f t="shared" si="0"/>
        <v>170</v>
      </c>
      <c r="O23" s="19"/>
      <c r="P23" s="20">
        <f t="shared" si="1"/>
        <v>0.5177304964539007</v>
      </c>
      <c r="Q23" s="21"/>
      <c r="R23" s="22">
        <f t="shared" si="2"/>
        <v>0.5878787878787879</v>
      </c>
      <c r="S23" s="21"/>
      <c r="T23" s="23">
        <f t="shared" si="3"/>
        <v>0.5555555555555556</v>
      </c>
      <c r="U23" s="24"/>
    </row>
    <row r="24" spans="1:21" ht="17.25" customHeight="1">
      <c r="A24" s="25" t="s">
        <v>30</v>
      </c>
      <c r="B24" s="26">
        <v>179</v>
      </c>
      <c r="C24" s="27"/>
      <c r="D24" s="28">
        <v>148</v>
      </c>
      <c r="E24" s="27"/>
      <c r="F24" s="28">
        <v>181</v>
      </c>
      <c r="G24" s="27"/>
      <c r="H24" s="29">
        <f t="shared" si="4"/>
        <v>329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0.4594594594594595</v>
      </c>
      <c r="Q24" s="37"/>
      <c r="R24" s="38">
        <f t="shared" si="2"/>
        <v>0.6022099447513812</v>
      </c>
      <c r="S24" s="37"/>
      <c r="T24" s="39">
        <f t="shared" si="3"/>
        <v>0.5379939209726444</v>
      </c>
      <c r="U24" s="40"/>
    </row>
    <row r="25" spans="1:21" ht="17.25" customHeight="1">
      <c r="A25" s="3" t="s">
        <v>31</v>
      </c>
      <c r="B25" s="4">
        <v>256</v>
      </c>
      <c r="C25" s="5"/>
      <c r="D25" s="6">
        <v>225</v>
      </c>
      <c r="E25" s="5"/>
      <c r="F25" s="6">
        <v>272</v>
      </c>
      <c r="G25" s="5">
        <v>34</v>
      </c>
      <c r="H25" s="7">
        <f t="shared" si="4"/>
        <v>497</v>
      </c>
      <c r="I25" s="41"/>
      <c r="J25" s="4">
        <v>110</v>
      </c>
      <c r="K25" s="5"/>
      <c r="L25" s="6">
        <v>161</v>
      </c>
      <c r="M25" s="5"/>
      <c r="N25" s="7">
        <f t="shared" si="0"/>
        <v>271</v>
      </c>
      <c r="O25" s="8"/>
      <c r="P25" s="9">
        <f t="shared" si="1"/>
        <v>0.4888888888888889</v>
      </c>
      <c r="Q25" s="10"/>
      <c r="R25" s="11">
        <f t="shared" si="2"/>
        <v>0.5919117647058824</v>
      </c>
      <c r="S25" s="10"/>
      <c r="T25" s="12">
        <f t="shared" si="3"/>
        <v>0.545271629778672</v>
      </c>
      <c r="U25" s="13"/>
    </row>
    <row r="26" spans="1:21" ht="17.25" customHeight="1">
      <c r="A26" s="14" t="s">
        <v>32</v>
      </c>
      <c r="B26" s="15">
        <v>511</v>
      </c>
      <c r="C26" s="16"/>
      <c r="D26" s="17">
        <v>477</v>
      </c>
      <c r="E26" s="16"/>
      <c r="F26" s="17">
        <v>550</v>
      </c>
      <c r="G26" s="16"/>
      <c r="H26" s="18">
        <f t="shared" si="4"/>
        <v>1027</v>
      </c>
      <c r="I26" s="42"/>
      <c r="J26" s="15">
        <v>195</v>
      </c>
      <c r="K26" s="16"/>
      <c r="L26" s="43">
        <v>270</v>
      </c>
      <c r="M26" s="16"/>
      <c r="N26" s="18">
        <f t="shared" si="0"/>
        <v>465</v>
      </c>
      <c r="O26" s="19"/>
      <c r="P26" s="20">
        <f t="shared" si="1"/>
        <v>0.4088050314465409</v>
      </c>
      <c r="Q26" s="21"/>
      <c r="R26" s="22">
        <f t="shared" si="2"/>
        <v>0.4909090909090909</v>
      </c>
      <c r="S26" s="21"/>
      <c r="T26" s="23">
        <f t="shared" si="3"/>
        <v>0.4527750730282376</v>
      </c>
      <c r="U26" s="24"/>
    </row>
    <row r="27" spans="1:21" ht="17.25" customHeight="1">
      <c r="A27" s="14" t="s">
        <v>33</v>
      </c>
      <c r="B27" s="15">
        <v>259</v>
      </c>
      <c r="C27" s="16"/>
      <c r="D27" s="17">
        <v>255</v>
      </c>
      <c r="E27" s="16"/>
      <c r="F27" s="17">
        <v>266</v>
      </c>
      <c r="G27" s="16"/>
      <c r="H27" s="18">
        <f t="shared" si="4"/>
        <v>521</v>
      </c>
      <c r="I27" s="42"/>
      <c r="J27" s="15">
        <v>132</v>
      </c>
      <c r="K27" s="16"/>
      <c r="L27" s="17">
        <v>159</v>
      </c>
      <c r="M27" s="16"/>
      <c r="N27" s="18">
        <f t="shared" si="0"/>
        <v>291</v>
      </c>
      <c r="O27" s="19"/>
      <c r="P27" s="20">
        <f t="shared" si="1"/>
        <v>0.5176470588235295</v>
      </c>
      <c r="Q27" s="21"/>
      <c r="R27" s="22">
        <f t="shared" si="2"/>
        <v>0.5977443609022557</v>
      </c>
      <c r="S27" s="21"/>
      <c r="T27" s="23">
        <f t="shared" si="3"/>
        <v>0.5585412667946257</v>
      </c>
      <c r="U27" s="24"/>
    </row>
    <row r="28" spans="1:21" ht="17.25" customHeight="1">
      <c r="A28" s="44" t="s">
        <v>34</v>
      </c>
      <c r="B28" s="26">
        <v>326</v>
      </c>
      <c r="C28" s="27"/>
      <c r="D28" s="28">
        <v>307</v>
      </c>
      <c r="E28" s="27"/>
      <c r="F28" s="28">
        <v>304</v>
      </c>
      <c r="G28" s="27"/>
      <c r="H28" s="29">
        <f t="shared" si="4"/>
        <v>611</v>
      </c>
      <c r="I28" s="45"/>
      <c r="J28" s="26">
        <v>141</v>
      </c>
      <c r="K28" s="27"/>
      <c r="L28" s="28">
        <v>154</v>
      </c>
      <c r="M28" s="27"/>
      <c r="N28" s="29">
        <f t="shared" si="0"/>
        <v>295</v>
      </c>
      <c r="O28" s="30"/>
      <c r="P28" s="46">
        <f t="shared" si="1"/>
        <v>0.4592833876221498</v>
      </c>
      <c r="Q28" s="47"/>
      <c r="R28" s="48">
        <f t="shared" si="2"/>
        <v>0.506578947368421</v>
      </c>
      <c r="S28" s="47"/>
      <c r="T28" s="49">
        <f t="shared" si="3"/>
        <v>0.4828150572831424</v>
      </c>
      <c r="U28" s="50"/>
    </row>
    <row r="29" spans="1:21" ht="17.25" customHeight="1">
      <c r="A29" s="51" t="s">
        <v>38</v>
      </c>
      <c r="B29" s="4">
        <v>889</v>
      </c>
      <c r="C29" s="5"/>
      <c r="D29" s="6">
        <v>893</v>
      </c>
      <c r="E29" s="5"/>
      <c r="F29" s="6">
        <v>1032</v>
      </c>
      <c r="G29" s="5"/>
      <c r="H29" s="7">
        <f t="shared" si="4"/>
        <v>1925</v>
      </c>
      <c r="I29" s="52"/>
      <c r="J29" s="53">
        <v>297</v>
      </c>
      <c r="K29" s="54"/>
      <c r="L29" s="55">
        <v>434</v>
      </c>
      <c r="M29" s="54"/>
      <c r="N29" s="56">
        <f t="shared" si="0"/>
        <v>731</v>
      </c>
      <c r="O29" s="52"/>
      <c r="P29" s="57">
        <f t="shared" si="1"/>
        <v>0.3325867861142217</v>
      </c>
      <c r="Q29" s="58"/>
      <c r="R29" s="59">
        <f t="shared" si="2"/>
        <v>0.42054263565891475</v>
      </c>
      <c r="S29" s="58"/>
      <c r="T29" s="59">
        <f t="shared" si="3"/>
        <v>0.37974025974025977</v>
      </c>
      <c r="U29" s="60"/>
    </row>
    <row r="30" spans="1:21" ht="17.25" customHeight="1">
      <c r="A30" s="14" t="s">
        <v>39</v>
      </c>
      <c r="B30" s="15">
        <v>184</v>
      </c>
      <c r="C30" s="16"/>
      <c r="D30" s="17">
        <v>201</v>
      </c>
      <c r="E30" s="16"/>
      <c r="F30" s="17">
        <v>226</v>
      </c>
      <c r="G30" s="16"/>
      <c r="H30" s="18">
        <f t="shared" si="4"/>
        <v>427</v>
      </c>
      <c r="I30" s="19"/>
      <c r="J30" s="61">
        <v>79</v>
      </c>
      <c r="K30" s="16"/>
      <c r="L30" s="17">
        <v>103</v>
      </c>
      <c r="M30" s="16"/>
      <c r="N30" s="18">
        <f t="shared" si="0"/>
        <v>182</v>
      </c>
      <c r="O30" s="19"/>
      <c r="P30" s="23">
        <f t="shared" si="1"/>
        <v>0.39303482587064675</v>
      </c>
      <c r="Q30" s="21"/>
      <c r="R30" s="22">
        <f t="shared" si="2"/>
        <v>0.4557522123893805</v>
      </c>
      <c r="S30" s="21"/>
      <c r="T30" s="22">
        <f t="shared" si="3"/>
        <v>0.4262295081967213</v>
      </c>
      <c r="U30" s="24"/>
    </row>
    <row r="31" spans="1:21" ht="17.25" customHeight="1">
      <c r="A31" s="14" t="s">
        <v>35</v>
      </c>
      <c r="B31" s="15">
        <v>219</v>
      </c>
      <c r="C31" s="16"/>
      <c r="D31" s="17">
        <v>232</v>
      </c>
      <c r="E31" s="16"/>
      <c r="F31" s="17">
        <v>258</v>
      </c>
      <c r="G31" s="16"/>
      <c r="H31" s="18">
        <f>D31+F31</f>
        <v>490</v>
      </c>
      <c r="I31" s="19"/>
      <c r="J31" s="61">
        <v>100</v>
      </c>
      <c r="K31" s="16"/>
      <c r="L31" s="17">
        <v>142</v>
      </c>
      <c r="M31" s="16"/>
      <c r="N31" s="18">
        <f t="shared" si="0"/>
        <v>242</v>
      </c>
      <c r="O31" s="19"/>
      <c r="P31" s="23">
        <f t="shared" si="1"/>
        <v>0.43103448275862066</v>
      </c>
      <c r="Q31" s="21"/>
      <c r="R31" s="22">
        <f t="shared" si="2"/>
        <v>0.5503875968992248</v>
      </c>
      <c r="S31" s="21"/>
      <c r="T31" s="22">
        <f t="shared" si="3"/>
        <v>0.49387755102040815</v>
      </c>
      <c r="U31" s="24"/>
    </row>
    <row r="32" spans="1:21" ht="17.25" customHeight="1">
      <c r="A32" s="14" t="s">
        <v>36</v>
      </c>
      <c r="B32" s="15">
        <v>184</v>
      </c>
      <c r="C32" s="16"/>
      <c r="D32" s="17">
        <v>174</v>
      </c>
      <c r="E32" s="16"/>
      <c r="F32" s="17">
        <v>190</v>
      </c>
      <c r="G32" s="16"/>
      <c r="H32" s="18">
        <f t="shared" si="4"/>
        <v>364</v>
      </c>
      <c r="I32" s="19"/>
      <c r="J32" s="61">
        <v>94</v>
      </c>
      <c r="K32" s="16"/>
      <c r="L32" s="17">
        <v>114</v>
      </c>
      <c r="M32" s="16"/>
      <c r="N32" s="18">
        <f t="shared" si="0"/>
        <v>208</v>
      </c>
      <c r="O32" s="19"/>
      <c r="P32" s="23">
        <f t="shared" si="1"/>
        <v>0.5402298850574713</v>
      </c>
      <c r="Q32" s="21"/>
      <c r="R32" s="22">
        <f t="shared" si="2"/>
        <v>0.6</v>
      </c>
      <c r="S32" s="21"/>
      <c r="T32" s="22">
        <f t="shared" si="3"/>
        <v>0.5714285714285714</v>
      </c>
      <c r="U32" s="24"/>
    </row>
    <row r="33" spans="1:21" ht="17.25" customHeight="1" thickBot="1">
      <c r="A33" s="62" t="s">
        <v>40</v>
      </c>
      <c r="B33" s="63">
        <v>271</v>
      </c>
      <c r="C33" s="64"/>
      <c r="D33" s="65">
        <v>235</v>
      </c>
      <c r="E33" s="64"/>
      <c r="F33" s="65">
        <v>241</v>
      </c>
      <c r="G33" s="64"/>
      <c r="H33" s="66">
        <f t="shared" si="4"/>
        <v>476</v>
      </c>
      <c r="I33" s="67"/>
      <c r="J33" s="68">
        <v>128</v>
      </c>
      <c r="K33" s="69"/>
      <c r="L33" s="70">
        <v>156</v>
      </c>
      <c r="M33" s="69"/>
      <c r="N33" s="71">
        <f t="shared" si="0"/>
        <v>284</v>
      </c>
      <c r="O33" s="72"/>
      <c r="P33" s="73">
        <f t="shared" si="1"/>
        <v>0.5446808510638298</v>
      </c>
      <c r="Q33" s="74"/>
      <c r="R33" s="75">
        <f t="shared" si="2"/>
        <v>0.6473029045643154</v>
      </c>
      <c r="S33" s="74"/>
      <c r="T33" s="76">
        <f t="shared" si="3"/>
        <v>0.5966386554621849</v>
      </c>
      <c r="U33" s="77"/>
    </row>
    <row r="34" spans="1:21" ht="19.5" customHeight="1" thickBot="1" thickTop="1">
      <c r="A34" s="78" t="s">
        <v>37</v>
      </c>
      <c r="B34" s="79">
        <f>SUM(B5:B33)</f>
        <v>15560</v>
      </c>
      <c r="C34" s="80"/>
      <c r="D34" s="81">
        <f>SUM(D5:D33)</f>
        <v>16192</v>
      </c>
      <c r="E34" s="80"/>
      <c r="F34" s="81">
        <f>SUM(F5:F33)</f>
        <v>17608</v>
      </c>
      <c r="G34" s="80"/>
      <c r="H34" s="81">
        <f>SUM(H5:H33)</f>
        <v>33800</v>
      </c>
      <c r="I34" s="79"/>
      <c r="J34" s="82">
        <f>SUM(J5:J33)</f>
        <v>5766</v>
      </c>
      <c r="K34" s="80"/>
      <c r="L34" s="81">
        <f>SUM(L5:L33)</f>
        <v>7791</v>
      </c>
      <c r="M34" s="80"/>
      <c r="N34" s="81">
        <f>SUM(N5:N33)</f>
        <v>13557</v>
      </c>
      <c r="O34" s="83"/>
      <c r="P34" s="84">
        <f t="shared" si="1"/>
        <v>0.35610177865612647</v>
      </c>
      <c r="Q34" s="85"/>
      <c r="R34" s="86">
        <f t="shared" si="2"/>
        <v>0.4424693321217628</v>
      </c>
      <c r="S34" s="85"/>
      <c r="T34" s="87">
        <f t="shared" si="3"/>
        <v>0.401094674556213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Z9" sqref="Z9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44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3746</v>
      </c>
      <c r="C5" s="5"/>
      <c r="D5" s="6">
        <v>3970</v>
      </c>
      <c r="E5" s="5"/>
      <c r="F5" s="6">
        <v>4159</v>
      </c>
      <c r="G5" s="5"/>
      <c r="H5" s="7">
        <f>D5+F5</f>
        <v>8129</v>
      </c>
      <c r="I5" s="8"/>
      <c r="J5" s="4">
        <v>1114</v>
      </c>
      <c r="K5" s="5">
        <v>1513</v>
      </c>
      <c r="L5" s="6">
        <v>1513</v>
      </c>
      <c r="M5" s="5"/>
      <c r="N5" s="7">
        <f aca="true" t="shared" si="0" ref="N5:N33">J5+L5</f>
        <v>2627</v>
      </c>
      <c r="O5" s="8"/>
      <c r="P5" s="9">
        <f aca="true" t="shared" si="1" ref="P5:P34">J5/D5</f>
        <v>0.28060453400503776</v>
      </c>
      <c r="Q5" s="10"/>
      <c r="R5" s="11">
        <f aca="true" t="shared" si="2" ref="R5:R34">L5/F5</f>
        <v>0.36378937244529935</v>
      </c>
      <c r="S5" s="10"/>
      <c r="T5" s="12">
        <f aca="true" t="shared" si="3" ref="T5:T34">N5/H5</f>
        <v>0.32316398080944764</v>
      </c>
      <c r="U5" s="13"/>
    </row>
    <row r="6" spans="1:21" ht="17.25" customHeight="1">
      <c r="A6" s="14" t="s">
        <v>12</v>
      </c>
      <c r="B6" s="15">
        <v>845</v>
      </c>
      <c r="C6" s="16"/>
      <c r="D6" s="17">
        <v>754</v>
      </c>
      <c r="E6" s="16"/>
      <c r="F6" s="17">
        <v>887</v>
      </c>
      <c r="G6" s="16"/>
      <c r="H6" s="18">
        <f>D6+F6</f>
        <v>1641</v>
      </c>
      <c r="I6" s="19"/>
      <c r="J6" s="15">
        <v>321</v>
      </c>
      <c r="K6" s="16"/>
      <c r="L6" s="17">
        <v>458</v>
      </c>
      <c r="M6" s="16"/>
      <c r="N6" s="18">
        <f t="shared" si="0"/>
        <v>779</v>
      </c>
      <c r="O6" s="19"/>
      <c r="P6" s="20">
        <f t="shared" si="1"/>
        <v>0.42572944297082227</v>
      </c>
      <c r="Q6" s="21"/>
      <c r="R6" s="22">
        <f t="shared" si="2"/>
        <v>0.5163472378804961</v>
      </c>
      <c r="S6" s="21"/>
      <c r="T6" s="23">
        <f t="shared" si="3"/>
        <v>0.47471054235222426</v>
      </c>
      <c r="U6" s="24"/>
    </row>
    <row r="7" spans="1:21" ht="17.25" customHeight="1">
      <c r="A7" s="14" t="s">
        <v>13</v>
      </c>
      <c r="B7" s="15">
        <v>301</v>
      </c>
      <c r="C7" s="16"/>
      <c r="D7" s="17">
        <v>301</v>
      </c>
      <c r="E7" s="16"/>
      <c r="F7" s="17">
        <v>347</v>
      </c>
      <c r="G7" s="16"/>
      <c r="H7" s="18">
        <f>D7+F7</f>
        <v>648</v>
      </c>
      <c r="I7" s="19"/>
      <c r="J7" s="15">
        <v>144</v>
      </c>
      <c r="K7" s="16"/>
      <c r="L7" s="17">
        <v>188</v>
      </c>
      <c r="M7" s="16"/>
      <c r="N7" s="18">
        <f t="shared" si="0"/>
        <v>332</v>
      </c>
      <c r="O7" s="19"/>
      <c r="P7" s="20">
        <f t="shared" si="1"/>
        <v>0.47840531561461797</v>
      </c>
      <c r="Q7" s="21"/>
      <c r="R7" s="22">
        <f t="shared" si="2"/>
        <v>0.5417867435158501</v>
      </c>
      <c r="S7" s="21"/>
      <c r="T7" s="23">
        <f t="shared" si="3"/>
        <v>0.5123456790123457</v>
      </c>
      <c r="U7" s="24"/>
    </row>
    <row r="8" spans="1:21" ht="17.25" customHeight="1">
      <c r="A8" s="14" t="s">
        <v>14</v>
      </c>
      <c r="B8" s="15">
        <v>243</v>
      </c>
      <c r="C8" s="16"/>
      <c r="D8" s="17">
        <v>231</v>
      </c>
      <c r="E8" s="16"/>
      <c r="F8" s="17">
        <v>276</v>
      </c>
      <c r="G8" s="16"/>
      <c r="H8" s="18">
        <f aca="true" t="shared" si="4" ref="H8:H33">D8+F8</f>
        <v>507</v>
      </c>
      <c r="I8" s="19"/>
      <c r="J8" s="15">
        <v>111</v>
      </c>
      <c r="K8" s="16"/>
      <c r="L8" s="17">
        <v>160</v>
      </c>
      <c r="M8" s="16"/>
      <c r="N8" s="18">
        <f t="shared" si="0"/>
        <v>271</v>
      </c>
      <c r="O8" s="19"/>
      <c r="P8" s="20">
        <f t="shared" si="1"/>
        <v>0.4805194805194805</v>
      </c>
      <c r="Q8" s="21"/>
      <c r="R8" s="22">
        <f t="shared" si="2"/>
        <v>0.5797101449275363</v>
      </c>
      <c r="S8" s="21"/>
      <c r="T8" s="23">
        <f t="shared" si="3"/>
        <v>0.534516765285996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103</v>
      </c>
      <c r="G9" s="16"/>
      <c r="H9" s="18">
        <f t="shared" si="4"/>
        <v>189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0.5825242718446602</v>
      </c>
      <c r="S9" s="21"/>
      <c r="T9" s="23">
        <f t="shared" si="3"/>
        <v>0.5185185185185185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124</v>
      </c>
      <c r="E10" s="16"/>
      <c r="F10" s="17">
        <v>150</v>
      </c>
      <c r="G10" s="16"/>
      <c r="H10" s="18">
        <f t="shared" si="4"/>
        <v>274</v>
      </c>
      <c r="I10" s="19"/>
      <c r="J10" s="15">
        <v>51</v>
      </c>
      <c r="K10" s="16"/>
      <c r="L10" s="17">
        <v>79</v>
      </c>
      <c r="M10" s="16"/>
      <c r="N10" s="18">
        <f t="shared" si="0"/>
        <v>130</v>
      </c>
      <c r="O10" s="19"/>
      <c r="P10" s="20">
        <f t="shared" si="1"/>
        <v>0.4112903225806452</v>
      </c>
      <c r="Q10" s="21"/>
      <c r="R10" s="22">
        <f t="shared" si="2"/>
        <v>0.5266666666666666</v>
      </c>
      <c r="S10" s="21"/>
      <c r="T10" s="23">
        <f t="shared" si="3"/>
        <v>0.4744525547445255</v>
      </c>
      <c r="U10" s="24"/>
    </row>
    <row r="11" spans="1:21" ht="17.25" customHeight="1">
      <c r="A11" s="14" t="s">
        <v>17</v>
      </c>
      <c r="B11" s="15">
        <v>225</v>
      </c>
      <c r="C11" s="16"/>
      <c r="D11" s="17">
        <v>215</v>
      </c>
      <c r="E11" s="16"/>
      <c r="F11" s="17">
        <v>238</v>
      </c>
      <c r="G11" s="16"/>
      <c r="H11" s="18">
        <f>D11+F11</f>
        <v>453</v>
      </c>
      <c r="I11" s="19"/>
      <c r="J11" s="15">
        <v>106</v>
      </c>
      <c r="K11" s="16"/>
      <c r="L11" s="17">
        <v>141</v>
      </c>
      <c r="M11" s="16"/>
      <c r="N11" s="18">
        <f t="shared" si="0"/>
        <v>247</v>
      </c>
      <c r="O11" s="19"/>
      <c r="P11" s="20">
        <f t="shared" si="1"/>
        <v>0.4930232558139535</v>
      </c>
      <c r="Q11" s="21"/>
      <c r="R11" s="22">
        <f t="shared" si="2"/>
        <v>0.592436974789916</v>
      </c>
      <c r="S11" s="21"/>
      <c r="T11" s="23">
        <f t="shared" si="3"/>
        <v>0.5452538631346578</v>
      </c>
      <c r="U11" s="24"/>
    </row>
    <row r="12" spans="1:21" ht="17.25" customHeight="1">
      <c r="A12" s="14" t="s">
        <v>18</v>
      </c>
      <c r="B12" s="15">
        <v>189</v>
      </c>
      <c r="C12" s="16"/>
      <c r="D12" s="17">
        <v>197</v>
      </c>
      <c r="E12" s="16"/>
      <c r="F12" s="17">
        <v>248</v>
      </c>
      <c r="G12" s="16"/>
      <c r="H12" s="18">
        <f t="shared" si="4"/>
        <v>445</v>
      </c>
      <c r="I12" s="19"/>
      <c r="J12" s="15">
        <v>96</v>
      </c>
      <c r="K12" s="16"/>
      <c r="L12" s="17">
        <v>135</v>
      </c>
      <c r="M12" s="16"/>
      <c r="N12" s="18">
        <f t="shared" si="0"/>
        <v>231</v>
      </c>
      <c r="O12" s="19"/>
      <c r="P12" s="20">
        <f t="shared" si="1"/>
        <v>0.4873096446700508</v>
      </c>
      <c r="Q12" s="21"/>
      <c r="R12" s="22">
        <f t="shared" si="2"/>
        <v>0.5443548387096774</v>
      </c>
      <c r="S12" s="21"/>
      <c r="T12" s="23">
        <f t="shared" si="3"/>
        <v>0.5191011235955056</v>
      </c>
      <c r="U12" s="24"/>
    </row>
    <row r="13" spans="1:21" ht="17.25" customHeight="1">
      <c r="A13" s="14" t="s">
        <v>19</v>
      </c>
      <c r="B13" s="15">
        <v>518</v>
      </c>
      <c r="C13" s="16"/>
      <c r="D13" s="17">
        <v>581</v>
      </c>
      <c r="E13" s="16"/>
      <c r="F13" s="17">
        <v>613</v>
      </c>
      <c r="G13" s="16"/>
      <c r="H13" s="18">
        <f t="shared" si="4"/>
        <v>1194</v>
      </c>
      <c r="I13" s="19"/>
      <c r="J13" s="15">
        <v>203</v>
      </c>
      <c r="K13" s="16"/>
      <c r="L13" s="17">
        <v>298</v>
      </c>
      <c r="M13" s="16"/>
      <c r="N13" s="18">
        <f t="shared" si="0"/>
        <v>501</v>
      </c>
      <c r="O13" s="19"/>
      <c r="P13" s="20">
        <f t="shared" si="1"/>
        <v>0.3493975903614458</v>
      </c>
      <c r="Q13" s="21"/>
      <c r="R13" s="22">
        <f t="shared" si="2"/>
        <v>0.48613376835236544</v>
      </c>
      <c r="S13" s="21"/>
      <c r="T13" s="23">
        <f t="shared" si="3"/>
        <v>0.41959798994974873</v>
      </c>
      <c r="U13" s="24"/>
    </row>
    <row r="14" spans="1:21" ht="17.25" customHeight="1">
      <c r="A14" s="14" t="s">
        <v>20</v>
      </c>
      <c r="B14" s="15">
        <v>1758</v>
      </c>
      <c r="C14" s="16"/>
      <c r="D14" s="17">
        <v>1887</v>
      </c>
      <c r="E14" s="16"/>
      <c r="F14" s="17">
        <v>2045</v>
      </c>
      <c r="G14" s="16"/>
      <c r="H14" s="18">
        <f t="shared" si="4"/>
        <v>3932</v>
      </c>
      <c r="I14" s="19"/>
      <c r="J14" s="15">
        <v>619</v>
      </c>
      <c r="K14" s="16"/>
      <c r="L14" s="17">
        <v>824</v>
      </c>
      <c r="M14" s="16"/>
      <c r="N14" s="18">
        <f t="shared" si="0"/>
        <v>1443</v>
      </c>
      <c r="O14" s="19"/>
      <c r="P14" s="20">
        <f t="shared" si="1"/>
        <v>0.3280339162692104</v>
      </c>
      <c r="Q14" s="21"/>
      <c r="R14" s="22">
        <f t="shared" si="2"/>
        <v>0.40293398533007335</v>
      </c>
      <c r="S14" s="21"/>
      <c r="T14" s="23">
        <f t="shared" si="3"/>
        <v>0.3669888097660224</v>
      </c>
      <c r="U14" s="24"/>
    </row>
    <row r="15" spans="1:21" ht="17.25" customHeight="1">
      <c r="A15" s="14" t="s">
        <v>21</v>
      </c>
      <c r="B15" s="15">
        <v>485</v>
      </c>
      <c r="C15" s="16"/>
      <c r="D15" s="17">
        <v>531</v>
      </c>
      <c r="E15" s="16"/>
      <c r="F15" s="17">
        <v>570</v>
      </c>
      <c r="G15" s="16"/>
      <c r="H15" s="18">
        <f t="shared" si="4"/>
        <v>1101</v>
      </c>
      <c r="I15" s="19"/>
      <c r="J15" s="15">
        <v>206</v>
      </c>
      <c r="K15" s="16"/>
      <c r="L15" s="17">
        <v>256</v>
      </c>
      <c r="M15" s="16"/>
      <c r="N15" s="18">
        <f t="shared" si="0"/>
        <v>462</v>
      </c>
      <c r="O15" s="19"/>
      <c r="P15" s="20">
        <f t="shared" si="1"/>
        <v>0.3879472693032015</v>
      </c>
      <c r="Q15" s="21"/>
      <c r="R15" s="22">
        <f t="shared" si="2"/>
        <v>0.44912280701754387</v>
      </c>
      <c r="S15" s="21"/>
      <c r="T15" s="23">
        <f t="shared" si="3"/>
        <v>0.4196185286103542</v>
      </c>
      <c r="U15" s="24"/>
    </row>
    <row r="16" spans="1:21" ht="17.25" customHeight="1">
      <c r="A16" s="14" t="s">
        <v>22</v>
      </c>
      <c r="B16" s="15">
        <v>1407</v>
      </c>
      <c r="C16" s="16"/>
      <c r="D16" s="17">
        <v>1449</v>
      </c>
      <c r="E16" s="16"/>
      <c r="F16" s="17">
        <v>1603</v>
      </c>
      <c r="G16" s="16"/>
      <c r="H16" s="18">
        <f t="shared" si="4"/>
        <v>3052</v>
      </c>
      <c r="I16" s="19"/>
      <c r="J16" s="15">
        <v>398</v>
      </c>
      <c r="K16" s="16"/>
      <c r="L16" s="17">
        <v>589</v>
      </c>
      <c r="M16" s="16"/>
      <c r="N16" s="18">
        <f t="shared" si="0"/>
        <v>987</v>
      </c>
      <c r="O16" s="19"/>
      <c r="P16" s="20">
        <f t="shared" si="1"/>
        <v>0.274672187715666</v>
      </c>
      <c r="Q16" s="21"/>
      <c r="R16" s="22">
        <f t="shared" si="2"/>
        <v>0.36743605739238927</v>
      </c>
      <c r="S16" s="21"/>
      <c r="T16" s="23">
        <f t="shared" si="3"/>
        <v>0.32339449541284404</v>
      </c>
      <c r="U16" s="24"/>
    </row>
    <row r="17" spans="1:21" ht="17.25" customHeight="1">
      <c r="A17" s="14" t="s">
        <v>23</v>
      </c>
      <c r="B17" s="15">
        <v>537</v>
      </c>
      <c r="C17" s="16"/>
      <c r="D17" s="17">
        <v>619</v>
      </c>
      <c r="E17" s="16"/>
      <c r="F17" s="17">
        <v>662</v>
      </c>
      <c r="G17" s="16"/>
      <c r="H17" s="18">
        <f t="shared" si="4"/>
        <v>1281</v>
      </c>
      <c r="I17" s="19"/>
      <c r="J17" s="15">
        <v>224</v>
      </c>
      <c r="K17" s="16"/>
      <c r="L17" s="17">
        <v>291</v>
      </c>
      <c r="M17" s="16"/>
      <c r="N17" s="18">
        <f t="shared" si="0"/>
        <v>515</v>
      </c>
      <c r="O17" s="19"/>
      <c r="P17" s="20">
        <f t="shared" si="1"/>
        <v>0.36187399030694667</v>
      </c>
      <c r="Q17" s="21"/>
      <c r="R17" s="22">
        <f t="shared" si="2"/>
        <v>0.4395770392749245</v>
      </c>
      <c r="S17" s="21"/>
      <c r="T17" s="23">
        <f t="shared" si="3"/>
        <v>0.4020296643247463</v>
      </c>
      <c r="U17" s="24"/>
    </row>
    <row r="18" spans="1:21" ht="17.25" customHeight="1">
      <c r="A18" s="14" t="s">
        <v>24</v>
      </c>
      <c r="B18" s="15">
        <v>544</v>
      </c>
      <c r="C18" s="16"/>
      <c r="D18" s="17">
        <v>629</v>
      </c>
      <c r="E18" s="16"/>
      <c r="F18" s="17">
        <v>598</v>
      </c>
      <c r="G18" s="16"/>
      <c r="H18" s="18">
        <f t="shared" si="4"/>
        <v>1227</v>
      </c>
      <c r="I18" s="19"/>
      <c r="J18" s="15">
        <v>250</v>
      </c>
      <c r="K18" s="16"/>
      <c r="L18" s="17">
        <v>294</v>
      </c>
      <c r="M18" s="16"/>
      <c r="N18" s="18">
        <f t="shared" si="0"/>
        <v>544</v>
      </c>
      <c r="O18" s="19"/>
      <c r="P18" s="20">
        <f t="shared" si="1"/>
        <v>0.397456279809221</v>
      </c>
      <c r="Q18" s="21"/>
      <c r="R18" s="22">
        <f t="shared" si="2"/>
        <v>0.4916387959866221</v>
      </c>
      <c r="S18" s="21"/>
      <c r="T18" s="23">
        <f t="shared" si="3"/>
        <v>0.44335778321108393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140</v>
      </c>
      <c r="E19" s="16"/>
      <c r="F19" s="17">
        <v>150</v>
      </c>
      <c r="G19" s="16"/>
      <c r="H19" s="18">
        <f t="shared" si="4"/>
        <v>290</v>
      </c>
      <c r="I19" s="19"/>
      <c r="J19" s="15">
        <v>79</v>
      </c>
      <c r="K19" s="16"/>
      <c r="L19" s="17">
        <v>100</v>
      </c>
      <c r="M19" s="16"/>
      <c r="N19" s="18">
        <f t="shared" si="0"/>
        <v>179</v>
      </c>
      <c r="O19" s="19"/>
      <c r="P19" s="20">
        <f t="shared" si="1"/>
        <v>0.5642857142857143</v>
      </c>
      <c r="Q19" s="21"/>
      <c r="R19" s="22">
        <f t="shared" si="2"/>
        <v>0.6666666666666666</v>
      </c>
      <c r="S19" s="21"/>
      <c r="T19" s="23">
        <f t="shared" si="3"/>
        <v>0.6172413793103448</v>
      </c>
      <c r="U19" s="24"/>
    </row>
    <row r="20" spans="1:21" ht="17.25" customHeight="1">
      <c r="A20" s="14" t="s">
        <v>26</v>
      </c>
      <c r="B20" s="15">
        <v>552</v>
      </c>
      <c r="C20" s="16"/>
      <c r="D20" s="17">
        <v>666</v>
      </c>
      <c r="E20" s="16"/>
      <c r="F20" s="17">
        <v>665</v>
      </c>
      <c r="G20" s="16"/>
      <c r="H20" s="18">
        <f>D20+F20</f>
        <v>1331</v>
      </c>
      <c r="I20" s="19"/>
      <c r="J20" s="15">
        <v>238</v>
      </c>
      <c r="K20" s="16">
        <v>268</v>
      </c>
      <c r="L20" s="17">
        <v>282</v>
      </c>
      <c r="M20" s="16"/>
      <c r="N20" s="18">
        <f t="shared" si="0"/>
        <v>520</v>
      </c>
      <c r="O20" s="19"/>
      <c r="P20" s="20">
        <f t="shared" si="1"/>
        <v>0.35735735735735735</v>
      </c>
      <c r="Q20" s="21"/>
      <c r="R20" s="22">
        <f t="shared" si="2"/>
        <v>0.42406015037593986</v>
      </c>
      <c r="S20" s="21"/>
      <c r="T20" s="23">
        <f t="shared" si="3"/>
        <v>0.39068369646882045</v>
      </c>
      <c r="U20" s="24"/>
    </row>
    <row r="21" spans="1:21" ht="17.25" customHeight="1">
      <c r="A21" s="14" t="s">
        <v>27</v>
      </c>
      <c r="B21" s="15">
        <v>192</v>
      </c>
      <c r="C21" s="16"/>
      <c r="D21" s="17">
        <v>180</v>
      </c>
      <c r="E21" s="16"/>
      <c r="F21" s="17">
        <v>206</v>
      </c>
      <c r="G21" s="16"/>
      <c r="H21" s="18">
        <f t="shared" si="4"/>
        <v>386</v>
      </c>
      <c r="I21" s="19"/>
      <c r="J21" s="15">
        <v>69</v>
      </c>
      <c r="K21" s="16"/>
      <c r="L21" s="17">
        <v>90</v>
      </c>
      <c r="M21" s="16"/>
      <c r="N21" s="18">
        <f t="shared" si="0"/>
        <v>159</v>
      </c>
      <c r="O21" s="19"/>
      <c r="P21" s="20">
        <f t="shared" si="1"/>
        <v>0.38333333333333336</v>
      </c>
      <c r="Q21" s="21"/>
      <c r="R21" s="22">
        <f t="shared" si="2"/>
        <v>0.4368932038834951</v>
      </c>
      <c r="S21" s="21"/>
      <c r="T21" s="23">
        <f t="shared" si="3"/>
        <v>0.4119170984455959</v>
      </c>
      <c r="U21" s="24"/>
    </row>
    <row r="22" spans="1:21" ht="17.25" customHeight="1">
      <c r="A22" s="14" t="s">
        <v>28</v>
      </c>
      <c r="B22" s="15">
        <v>223</v>
      </c>
      <c r="C22" s="16"/>
      <c r="D22" s="17">
        <v>234</v>
      </c>
      <c r="E22" s="16"/>
      <c r="F22" s="17">
        <v>221</v>
      </c>
      <c r="G22" s="16"/>
      <c r="H22" s="18">
        <f t="shared" si="4"/>
        <v>455</v>
      </c>
      <c r="I22" s="19"/>
      <c r="J22" s="15">
        <v>81</v>
      </c>
      <c r="K22" s="16"/>
      <c r="L22" s="17">
        <v>112</v>
      </c>
      <c r="M22" s="16"/>
      <c r="N22" s="18">
        <f t="shared" si="0"/>
        <v>193</v>
      </c>
      <c r="O22" s="19"/>
      <c r="P22" s="20">
        <f t="shared" si="1"/>
        <v>0.34615384615384615</v>
      </c>
      <c r="Q22" s="21"/>
      <c r="R22" s="22">
        <f t="shared" si="2"/>
        <v>0.5067873303167421</v>
      </c>
      <c r="S22" s="21"/>
      <c r="T22" s="23">
        <f t="shared" si="3"/>
        <v>0.42417582417582417</v>
      </c>
      <c r="U22" s="24"/>
    </row>
    <row r="23" spans="1:21" ht="18.75" customHeight="1">
      <c r="A23" s="14" t="s">
        <v>29</v>
      </c>
      <c r="B23" s="15">
        <v>152</v>
      </c>
      <c r="C23" s="16"/>
      <c r="D23" s="17">
        <v>138</v>
      </c>
      <c r="E23" s="16"/>
      <c r="F23" s="17">
        <v>166</v>
      </c>
      <c r="G23" s="16"/>
      <c r="H23" s="18">
        <f t="shared" si="4"/>
        <v>304</v>
      </c>
      <c r="I23" s="19"/>
      <c r="J23" s="15">
        <v>68</v>
      </c>
      <c r="K23" s="16"/>
      <c r="L23" s="17">
        <v>95</v>
      </c>
      <c r="M23" s="16"/>
      <c r="N23" s="18">
        <f t="shared" si="0"/>
        <v>163</v>
      </c>
      <c r="O23" s="19"/>
      <c r="P23" s="20">
        <f t="shared" si="1"/>
        <v>0.4927536231884058</v>
      </c>
      <c r="Q23" s="21"/>
      <c r="R23" s="22">
        <f t="shared" si="2"/>
        <v>0.572289156626506</v>
      </c>
      <c r="S23" s="21"/>
      <c r="T23" s="23">
        <f t="shared" si="3"/>
        <v>0.5361842105263158</v>
      </c>
      <c r="U23" s="24"/>
    </row>
    <row r="24" spans="1:21" ht="17.25" customHeight="1">
      <c r="A24" s="25" t="s">
        <v>30</v>
      </c>
      <c r="B24" s="26">
        <v>176</v>
      </c>
      <c r="C24" s="27"/>
      <c r="D24" s="28">
        <v>145</v>
      </c>
      <c r="E24" s="27"/>
      <c r="F24" s="28">
        <v>175</v>
      </c>
      <c r="G24" s="27"/>
      <c r="H24" s="29">
        <f t="shared" si="4"/>
        <v>320</v>
      </c>
      <c r="I24" s="30"/>
      <c r="J24" s="31">
        <v>68</v>
      </c>
      <c r="K24" s="32"/>
      <c r="L24" s="33">
        <v>110</v>
      </c>
      <c r="M24" s="32"/>
      <c r="N24" s="34">
        <f t="shared" si="0"/>
        <v>178</v>
      </c>
      <c r="O24" s="35"/>
      <c r="P24" s="36">
        <f t="shared" si="1"/>
        <v>0.4689655172413793</v>
      </c>
      <c r="Q24" s="37"/>
      <c r="R24" s="38">
        <f t="shared" si="2"/>
        <v>0.6285714285714286</v>
      </c>
      <c r="S24" s="37"/>
      <c r="T24" s="39">
        <f t="shared" si="3"/>
        <v>0.55625</v>
      </c>
      <c r="U24" s="40"/>
    </row>
    <row r="25" spans="1:21" ht="17.25" customHeight="1">
      <c r="A25" s="3" t="s">
        <v>31</v>
      </c>
      <c r="B25" s="4">
        <v>251</v>
      </c>
      <c r="C25" s="5"/>
      <c r="D25" s="6">
        <v>220</v>
      </c>
      <c r="E25" s="5"/>
      <c r="F25" s="6">
        <v>260</v>
      </c>
      <c r="G25" s="5">
        <v>34</v>
      </c>
      <c r="H25" s="7">
        <f t="shared" si="4"/>
        <v>480</v>
      </c>
      <c r="I25" s="41"/>
      <c r="J25" s="4">
        <v>108</v>
      </c>
      <c r="K25" s="5"/>
      <c r="L25" s="6">
        <v>157</v>
      </c>
      <c r="M25" s="5"/>
      <c r="N25" s="7">
        <f t="shared" si="0"/>
        <v>265</v>
      </c>
      <c r="O25" s="8"/>
      <c r="P25" s="9">
        <f t="shared" si="1"/>
        <v>0.4909090909090909</v>
      </c>
      <c r="Q25" s="10"/>
      <c r="R25" s="11">
        <f t="shared" si="2"/>
        <v>0.6038461538461538</v>
      </c>
      <c r="S25" s="10"/>
      <c r="T25" s="12">
        <f t="shared" si="3"/>
        <v>0.5520833333333334</v>
      </c>
      <c r="U25" s="13"/>
    </row>
    <row r="26" spans="1:21" ht="17.25" customHeight="1">
      <c r="A26" s="14" t="s">
        <v>32</v>
      </c>
      <c r="B26" s="15">
        <v>502</v>
      </c>
      <c r="C26" s="16"/>
      <c r="D26" s="17">
        <v>472</v>
      </c>
      <c r="E26" s="16"/>
      <c r="F26" s="17">
        <v>524</v>
      </c>
      <c r="G26" s="16"/>
      <c r="H26" s="18">
        <f t="shared" si="4"/>
        <v>996</v>
      </c>
      <c r="I26" s="42"/>
      <c r="J26" s="15">
        <v>197</v>
      </c>
      <c r="K26" s="16"/>
      <c r="L26" s="43">
        <v>262</v>
      </c>
      <c r="M26" s="16"/>
      <c r="N26" s="18">
        <f t="shared" si="0"/>
        <v>459</v>
      </c>
      <c r="O26" s="19"/>
      <c r="P26" s="20">
        <f t="shared" si="1"/>
        <v>0.4173728813559322</v>
      </c>
      <c r="Q26" s="21"/>
      <c r="R26" s="22">
        <f t="shared" si="2"/>
        <v>0.5</v>
      </c>
      <c r="S26" s="21"/>
      <c r="T26" s="23">
        <f t="shared" si="3"/>
        <v>0.4608433734939759</v>
      </c>
      <c r="U26" s="24"/>
    </row>
    <row r="27" spans="1:21" ht="17.25" customHeight="1">
      <c r="A27" s="14" t="s">
        <v>33</v>
      </c>
      <c r="B27" s="15">
        <v>260</v>
      </c>
      <c r="C27" s="16"/>
      <c r="D27" s="17">
        <v>254</v>
      </c>
      <c r="E27" s="16"/>
      <c r="F27" s="17">
        <v>261</v>
      </c>
      <c r="G27" s="16"/>
      <c r="H27" s="18">
        <f t="shared" si="4"/>
        <v>515</v>
      </c>
      <c r="I27" s="42"/>
      <c r="J27" s="15">
        <v>132</v>
      </c>
      <c r="K27" s="16"/>
      <c r="L27" s="17">
        <v>160</v>
      </c>
      <c r="M27" s="16"/>
      <c r="N27" s="18">
        <f t="shared" si="0"/>
        <v>292</v>
      </c>
      <c r="O27" s="19"/>
      <c r="P27" s="20">
        <f t="shared" si="1"/>
        <v>0.5196850393700787</v>
      </c>
      <c r="Q27" s="21"/>
      <c r="R27" s="22">
        <f t="shared" si="2"/>
        <v>0.6130268199233716</v>
      </c>
      <c r="S27" s="21"/>
      <c r="T27" s="23">
        <f t="shared" si="3"/>
        <v>0.566990291262136</v>
      </c>
      <c r="U27" s="24"/>
    </row>
    <row r="28" spans="1:21" ht="17.25" customHeight="1">
      <c r="A28" s="44" t="s">
        <v>34</v>
      </c>
      <c r="B28" s="26">
        <v>318</v>
      </c>
      <c r="C28" s="27"/>
      <c r="D28" s="28">
        <v>296</v>
      </c>
      <c r="E28" s="27"/>
      <c r="F28" s="28">
        <v>302</v>
      </c>
      <c r="G28" s="27"/>
      <c r="H28" s="29">
        <f t="shared" si="4"/>
        <v>598</v>
      </c>
      <c r="I28" s="45"/>
      <c r="J28" s="26">
        <v>136</v>
      </c>
      <c r="K28" s="27"/>
      <c r="L28" s="28">
        <v>152</v>
      </c>
      <c r="M28" s="27"/>
      <c r="N28" s="29">
        <f t="shared" si="0"/>
        <v>288</v>
      </c>
      <c r="O28" s="30"/>
      <c r="P28" s="46">
        <f t="shared" si="1"/>
        <v>0.4594594594594595</v>
      </c>
      <c r="Q28" s="47"/>
      <c r="R28" s="48">
        <f t="shared" si="2"/>
        <v>0.5033112582781457</v>
      </c>
      <c r="S28" s="47"/>
      <c r="T28" s="49">
        <f t="shared" si="3"/>
        <v>0.4816053511705686</v>
      </c>
      <c r="U28" s="50"/>
    </row>
    <row r="29" spans="1:21" ht="17.25" customHeight="1">
      <c r="A29" s="51" t="s">
        <v>38</v>
      </c>
      <c r="B29" s="4">
        <v>883</v>
      </c>
      <c r="C29" s="5"/>
      <c r="D29" s="6">
        <v>870</v>
      </c>
      <c r="E29" s="5"/>
      <c r="F29" s="6">
        <v>1031</v>
      </c>
      <c r="G29" s="5"/>
      <c r="H29" s="7">
        <f t="shared" si="4"/>
        <v>1901</v>
      </c>
      <c r="I29" s="52"/>
      <c r="J29" s="53">
        <v>281</v>
      </c>
      <c r="K29" s="54"/>
      <c r="L29" s="55">
        <v>447</v>
      </c>
      <c r="M29" s="54"/>
      <c r="N29" s="56">
        <f t="shared" si="0"/>
        <v>728</v>
      </c>
      <c r="O29" s="52"/>
      <c r="P29" s="57">
        <f t="shared" si="1"/>
        <v>0.32298850574712645</v>
      </c>
      <c r="Q29" s="58"/>
      <c r="R29" s="59">
        <f t="shared" si="2"/>
        <v>0.4335596508244423</v>
      </c>
      <c r="S29" s="58"/>
      <c r="T29" s="59">
        <f t="shared" si="3"/>
        <v>0.3829563387690689</v>
      </c>
      <c r="U29" s="60"/>
    </row>
    <row r="30" spans="1:21" ht="17.25" customHeight="1">
      <c r="A30" s="14" t="s">
        <v>39</v>
      </c>
      <c r="B30" s="15">
        <v>190</v>
      </c>
      <c r="C30" s="16"/>
      <c r="D30" s="17">
        <v>199</v>
      </c>
      <c r="E30" s="16"/>
      <c r="F30" s="17">
        <v>225</v>
      </c>
      <c r="G30" s="16"/>
      <c r="H30" s="18">
        <f t="shared" si="4"/>
        <v>424</v>
      </c>
      <c r="I30" s="19"/>
      <c r="J30" s="61">
        <v>78</v>
      </c>
      <c r="K30" s="16"/>
      <c r="L30" s="17">
        <v>104</v>
      </c>
      <c r="M30" s="16"/>
      <c r="N30" s="18">
        <f t="shared" si="0"/>
        <v>182</v>
      </c>
      <c r="O30" s="19"/>
      <c r="P30" s="23">
        <f t="shared" si="1"/>
        <v>0.39195979899497485</v>
      </c>
      <c r="Q30" s="21"/>
      <c r="R30" s="22">
        <f t="shared" si="2"/>
        <v>0.4622222222222222</v>
      </c>
      <c r="S30" s="21"/>
      <c r="T30" s="22">
        <f t="shared" si="3"/>
        <v>0.42924528301886794</v>
      </c>
      <c r="U30" s="24"/>
    </row>
    <row r="31" spans="1:21" ht="17.25" customHeight="1">
      <c r="A31" s="14" t="s">
        <v>35</v>
      </c>
      <c r="B31" s="15">
        <v>215</v>
      </c>
      <c r="C31" s="16"/>
      <c r="D31" s="17">
        <v>220</v>
      </c>
      <c r="E31" s="16"/>
      <c r="F31" s="17">
        <v>247</v>
      </c>
      <c r="G31" s="16"/>
      <c r="H31" s="18">
        <f>D31+F31</f>
        <v>467</v>
      </c>
      <c r="I31" s="19"/>
      <c r="J31" s="61">
        <v>99</v>
      </c>
      <c r="K31" s="16"/>
      <c r="L31" s="17">
        <v>142</v>
      </c>
      <c r="M31" s="16"/>
      <c r="N31" s="18">
        <f t="shared" si="0"/>
        <v>241</v>
      </c>
      <c r="O31" s="19"/>
      <c r="P31" s="23">
        <f t="shared" si="1"/>
        <v>0.45</v>
      </c>
      <c r="Q31" s="21"/>
      <c r="R31" s="22">
        <f t="shared" si="2"/>
        <v>0.5748987854251012</v>
      </c>
      <c r="S31" s="21"/>
      <c r="T31" s="22">
        <f t="shared" si="3"/>
        <v>0.5160599571734475</v>
      </c>
      <c r="U31" s="24"/>
    </row>
    <row r="32" spans="1:21" ht="17.25" customHeight="1">
      <c r="A32" s="14" t="s">
        <v>36</v>
      </c>
      <c r="B32" s="15">
        <v>184</v>
      </c>
      <c r="C32" s="16">
        <v>182</v>
      </c>
      <c r="D32" s="17">
        <v>172</v>
      </c>
      <c r="E32" s="16"/>
      <c r="F32" s="17">
        <v>189</v>
      </c>
      <c r="G32" s="16"/>
      <c r="H32" s="18">
        <f t="shared" si="4"/>
        <v>361</v>
      </c>
      <c r="I32" s="19"/>
      <c r="J32" s="61">
        <v>94</v>
      </c>
      <c r="K32" s="16"/>
      <c r="L32" s="17">
        <v>120</v>
      </c>
      <c r="M32" s="16"/>
      <c r="N32" s="18">
        <f t="shared" si="0"/>
        <v>214</v>
      </c>
      <c r="O32" s="19"/>
      <c r="P32" s="23">
        <f t="shared" si="1"/>
        <v>0.5465116279069767</v>
      </c>
      <c r="Q32" s="21"/>
      <c r="R32" s="22">
        <f t="shared" si="2"/>
        <v>0.6349206349206349</v>
      </c>
      <c r="S32" s="21"/>
      <c r="T32" s="22">
        <f t="shared" si="3"/>
        <v>0.592797783933518</v>
      </c>
      <c r="U32" s="24"/>
    </row>
    <row r="33" spans="1:21" ht="17.25" customHeight="1" thickBot="1">
      <c r="A33" s="62" t="s">
        <v>40</v>
      </c>
      <c r="B33" s="63">
        <v>276</v>
      </c>
      <c r="C33" s="64"/>
      <c r="D33" s="65">
        <v>239</v>
      </c>
      <c r="E33" s="64"/>
      <c r="F33" s="65">
        <v>243</v>
      </c>
      <c r="G33" s="64"/>
      <c r="H33" s="66">
        <f t="shared" si="4"/>
        <v>482</v>
      </c>
      <c r="I33" s="67"/>
      <c r="J33" s="68">
        <v>127</v>
      </c>
      <c r="K33" s="69"/>
      <c r="L33" s="70">
        <v>154</v>
      </c>
      <c r="M33" s="69"/>
      <c r="N33" s="71">
        <f t="shared" si="0"/>
        <v>281</v>
      </c>
      <c r="O33" s="72"/>
      <c r="P33" s="73">
        <f t="shared" si="1"/>
        <v>0.5313807531380753</v>
      </c>
      <c r="Q33" s="74"/>
      <c r="R33" s="75">
        <f t="shared" si="2"/>
        <v>0.6337448559670782</v>
      </c>
      <c r="S33" s="74"/>
      <c r="T33" s="76">
        <f t="shared" si="3"/>
        <v>0.58298755186722</v>
      </c>
      <c r="U33" s="77"/>
    </row>
    <row r="34" spans="1:21" ht="19.5" customHeight="1" thickBot="1" thickTop="1">
      <c r="A34" s="78" t="s">
        <v>37</v>
      </c>
      <c r="B34" s="79">
        <f>SUM(B5:B33)</f>
        <v>15547</v>
      </c>
      <c r="C34" s="80"/>
      <c r="D34" s="81">
        <f>SUM(D5:D33)</f>
        <v>16019</v>
      </c>
      <c r="E34" s="80"/>
      <c r="F34" s="81">
        <f>SUM(F5:F33)</f>
        <v>17364</v>
      </c>
      <c r="G34" s="80"/>
      <c r="H34" s="81">
        <f>SUM(H5:H33)</f>
        <v>33383</v>
      </c>
      <c r="I34" s="79"/>
      <c r="J34" s="82">
        <f>SUM(J5:J33)</f>
        <v>5736</v>
      </c>
      <c r="K34" s="80"/>
      <c r="L34" s="81">
        <f>SUM(L5:L33)</f>
        <v>7773</v>
      </c>
      <c r="M34" s="80"/>
      <c r="N34" s="81">
        <f>SUM(N5:N33)</f>
        <v>13509</v>
      </c>
      <c r="O34" s="83"/>
      <c r="P34" s="84">
        <f t="shared" si="1"/>
        <v>0.3580747861913977</v>
      </c>
      <c r="Q34" s="85"/>
      <c r="R34" s="86">
        <f t="shared" si="2"/>
        <v>0.44765031098825153</v>
      </c>
      <c r="S34" s="85"/>
      <c r="T34" s="87">
        <f t="shared" si="3"/>
        <v>0.40466704610130905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="70" zoomScaleNormal="70" zoomScalePageLayoutView="0" workbookViewId="0" topLeftCell="B4">
      <selection activeCell="P40" sqref="P40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43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3738</v>
      </c>
      <c r="C5" s="5"/>
      <c r="D5" s="6">
        <v>3953</v>
      </c>
      <c r="E5" s="5"/>
      <c r="F5" s="6">
        <v>4145</v>
      </c>
      <c r="G5" s="5"/>
      <c r="H5" s="7">
        <f>D5+F5</f>
        <v>8098</v>
      </c>
      <c r="I5" s="8"/>
      <c r="J5" s="4">
        <v>1109</v>
      </c>
      <c r="K5" s="5">
        <v>1513</v>
      </c>
      <c r="L5" s="6">
        <v>1509</v>
      </c>
      <c r="M5" s="5"/>
      <c r="N5" s="7">
        <f aca="true" t="shared" si="0" ref="N5:N33">J5+L5</f>
        <v>2618</v>
      </c>
      <c r="O5" s="8"/>
      <c r="P5" s="9">
        <f aca="true" t="shared" si="1" ref="P5:P34">J5/D5</f>
        <v>0.28054642044017203</v>
      </c>
      <c r="Q5" s="10"/>
      <c r="R5" s="11">
        <f aca="true" t="shared" si="2" ref="R5:R34">L5/F5</f>
        <v>0.3640530759951749</v>
      </c>
      <c r="S5" s="10"/>
      <c r="T5" s="12">
        <f aca="true" t="shared" si="3" ref="T5:T34">N5/H5</f>
        <v>0.32328970116078043</v>
      </c>
      <c r="U5" s="13"/>
    </row>
    <row r="6" spans="1:21" ht="17.25" customHeight="1">
      <c r="A6" s="14" t="s">
        <v>12</v>
      </c>
      <c r="B6" s="15">
        <v>845</v>
      </c>
      <c r="C6" s="16"/>
      <c r="D6" s="17">
        <v>754</v>
      </c>
      <c r="E6" s="16"/>
      <c r="F6" s="17">
        <v>887</v>
      </c>
      <c r="G6" s="16"/>
      <c r="H6" s="18">
        <f>D6+F6</f>
        <v>1641</v>
      </c>
      <c r="I6" s="19"/>
      <c r="J6" s="15">
        <v>321</v>
      </c>
      <c r="K6" s="16"/>
      <c r="L6" s="17">
        <v>458</v>
      </c>
      <c r="M6" s="16"/>
      <c r="N6" s="18">
        <f t="shared" si="0"/>
        <v>779</v>
      </c>
      <c r="O6" s="19"/>
      <c r="P6" s="20">
        <f t="shared" si="1"/>
        <v>0.42572944297082227</v>
      </c>
      <c r="Q6" s="21"/>
      <c r="R6" s="22">
        <f t="shared" si="2"/>
        <v>0.5163472378804961</v>
      </c>
      <c r="S6" s="21"/>
      <c r="T6" s="23">
        <f t="shared" si="3"/>
        <v>0.47471054235222426</v>
      </c>
      <c r="U6" s="24"/>
    </row>
    <row r="7" spans="1:21" ht="17.25" customHeight="1">
      <c r="A7" s="14" t="s">
        <v>13</v>
      </c>
      <c r="B7" s="15">
        <v>302</v>
      </c>
      <c r="C7" s="16"/>
      <c r="D7" s="17">
        <v>304</v>
      </c>
      <c r="E7" s="16"/>
      <c r="F7" s="17">
        <v>348</v>
      </c>
      <c r="G7" s="16"/>
      <c r="H7" s="18">
        <f>D7+F7</f>
        <v>652</v>
      </c>
      <c r="I7" s="19"/>
      <c r="J7" s="15">
        <v>144</v>
      </c>
      <c r="K7" s="16"/>
      <c r="L7" s="17">
        <v>187</v>
      </c>
      <c r="M7" s="16"/>
      <c r="N7" s="18">
        <f t="shared" si="0"/>
        <v>331</v>
      </c>
      <c r="O7" s="19"/>
      <c r="P7" s="20">
        <f t="shared" si="1"/>
        <v>0.47368421052631576</v>
      </c>
      <c r="Q7" s="21"/>
      <c r="R7" s="22">
        <f t="shared" si="2"/>
        <v>0.5373563218390804</v>
      </c>
      <c r="S7" s="21"/>
      <c r="T7" s="23">
        <f t="shared" si="3"/>
        <v>0.5076687116564417</v>
      </c>
      <c r="U7" s="24"/>
    </row>
    <row r="8" spans="1:21" ht="17.25" customHeight="1">
      <c r="A8" s="14" t="s">
        <v>14</v>
      </c>
      <c r="B8" s="15">
        <v>243</v>
      </c>
      <c r="C8" s="16"/>
      <c r="D8" s="17">
        <v>231</v>
      </c>
      <c r="E8" s="16"/>
      <c r="F8" s="17">
        <v>276</v>
      </c>
      <c r="G8" s="16"/>
      <c r="H8" s="18">
        <f aca="true" t="shared" si="4" ref="H8:H33">D8+F8</f>
        <v>507</v>
      </c>
      <c r="I8" s="19"/>
      <c r="J8" s="15">
        <v>112</v>
      </c>
      <c r="K8" s="16"/>
      <c r="L8" s="17">
        <v>160</v>
      </c>
      <c r="M8" s="16"/>
      <c r="N8" s="18">
        <f t="shared" si="0"/>
        <v>272</v>
      </c>
      <c r="O8" s="19"/>
      <c r="P8" s="20">
        <f t="shared" si="1"/>
        <v>0.48484848484848486</v>
      </c>
      <c r="Q8" s="21"/>
      <c r="R8" s="22">
        <f t="shared" si="2"/>
        <v>0.5797101449275363</v>
      </c>
      <c r="S8" s="21"/>
      <c r="T8" s="23">
        <f t="shared" si="3"/>
        <v>0.5364891518737672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85</v>
      </c>
      <c r="E9" s="16"/>
      <c r="F9" s="17">
        <v>103</v>
      </c>
      <c r="G9" s="16"/>
      <c r="H9" s="18">
        <f t="shared" si="4"/>
        <v>188</v>
      </c>
      <c r="I9" s="19"/>
      <c r="J9" s="15">
        <v>37</v>
      </c>
      <c r="K9" s="16"/>
      <c r="L9" s="17">
        <v>60</v>
      </c>
      <c r="M9" s="16"/>
      <c r="N9" s="18">
        <f t="shared" si="0"/>
        <v>97</v>
      </c>
      <c r="O9" s="19"/>
      <c r="P9" s="20">
        <f t="shared" si="1"/>
        <v>0.43529411764705883</v>
      </c>
      <c r="Q9" s="21"/>
      <c r="R9" s="22">
        <f t="shared" si="2"/>
        <v>0.5825242718446602</v>
      </c>
      <c r="S9" s="21"/>
      <c r="T9" s="23">
        <f t="shared" si="3"/>
        <v>0.5159574468085106</v>
      </c>
      <c r="U9" s="24"/>
    </row>
    <row r="10" spans="1:21" ht="17.25" customHeight="1">
      <c r="A10" s="14" t="s">
        <v>16</v>
      </c>
      <c r="B10" s="15">
        <v>135</v>
      </c>
      <c r="C10" s="16"/>
      <c r="D10" s="17">
        <v>124</v>
      </c>
      <c r="E10" s="16"/>
      <c r="F10" s="17">
        <v>150</v>
      </c>
      <c r="G10" s="16"/>
      <c r="H10" s="18">
        <f t="shared" si="4"/>
        <v>274</v>
      </c>
      <c r="I10" s="19"/>
      <c r="J10" s="15">
        <v>51</v>
      </c>
      <c r="K10" s="16"/>
      <c r="L10" s="17">
        <v>79</v>
      </c>
      <c r="M10" s="16"/>
      <c r="N10" s="18">
        <f t="shared" si="0"/>
        <v>130</v>
      </c>
      <c r="O10" s="19"/>
      <c r="P10" s="20">
        <f t="shared" si="1"/>
        <v>0.4112903225806452</v>
      </c>
      <c r="Q10" s="21"/>
      <c r="R10" s="22">
        <f t="shared" si="2"/>
        <v>0.5266666666666666</v>
      </c>
      <c r="S10" s="21"/>
      <c r="T10" s="23">
        <f t="shared" si="3"/>
        <v>0.4744525547445255</v>
      </c>
      <c r="U10" s="24"/>
    </row>
    <row r="11" spans="1:21" ht="17.25" customHeight="1">
      <c r="A11" s="14" t="s">
        <v>17</v>
      </c>
      <c r="B11" s="15">
        <v>223</v>
      </c>
      <c r="C11" s="16"/>
      <c r="D11" s="17">
        <v>212</v>
      </c>
      <c r="E11" s="16"/>
      <c r="F11" s="17">
        <v>237</v>
      </c>
      <c r="G11" s="16"/>
      <c r="H11" s="18">
        <f>D11+F11</f>
        <v>449</v>
      </c>
      <c r="I11" s="19"/>
      <c r="J11" s="15">
        <v>104</v>
      </c>
      <c r="K11" s="16"/>
      <c r="L11" s="17">
        <v>140</v>
      </c>
      <c r="M11" s="16"/>
      <c r="N11" s="18">
        <f t="shared" si="0"/>
        <v>244</v>
      </c>
      <c r="O11" s="19"/>
      <c r="P11" s="20">
        <f t="shared" si="1"/>
        <v>0.49056603773584906</v>
      </c>
      <c r="Q11" s="21"/>
      <c r="R11" s="22">
        <f t="shared" si="2"/>
        <v>0.5907172995780591</v>
      </c>
      <c r="S11" s="21"/>
      <c r="T11" s="23">
        <f t="shared" si="3"/>
        <v>0.5434298440979956</v>
      </c>
      <c r="U11" s="24"/>
    </row>
    <row r="12" spans="1:21" ht="17.25" customHeight="1">
      <c r="A12" s="14" t="s">
        <v>18</v>
      </c>
      <c r="B12" s="15">
        <v>189</v>
      </c>
      <c r="C12" s="16"/>
      <c r="D12" s="17">
        <v>197</v>
      </c>
      <c r="E12" s="16"/>
      <c r="F12" s="17">
        <v>248</v>
      </c>
      <c r="G12" s="16"/>
      <c r="H12" s="18">
        <f t="shared" si="4"/>
        <v>445</v>
      </c>
      <c r="I12" s="19"/>
      <c r="J12" s="15">
        <v>96</v>
      </c>
      <c r="K12" s="16"/>
      <c r="L12" s="17">
        <v>135</v>
      </c>
      <c r="M12" s="16"/>
      <c r="N12" s="18">
        <f t="shared" si="0"/>
        <v>231</v>
      </c>
      <c r="O12" s="19"/>
      <c r="P12" s="20">
        <f t="shared" si="1"/>
        <v>0.4873096446700508</v>
      </c>
      <c r="Q12" s="21"/>
      <c r="R12" s="22">
        <f t="shared" si="2"/>
        <v>0.5443548387096774</v>
      </c>
      <c r="S12" s="21"/>
      <c r="T12" s="23">
        <f t="shared" si="3"/>
        <v>0.5191011235955056</v>
      </c>
      <c r="U12" s="24"/>
    </row>
    <row r="13" spans="1:21" ht="17.25" customHeight="1">
      <c r="A13" s="14" t="s">
        <v>19</v>
      </c>
      <c r="B13" s="15">
        <v>519</v>
      </c>
      <c r="C13" s="16"/>
      <c r="D13" s="17">
        <v>578</v>
      </c>
      <c r="E13" s="16"/>
      <c r="F13" s="17">
        <v>614</v>
      </c>
      <c r="G13" s="16"/>
      <c r="H13" s="18">
        <f t="shared" si="4"/>
        <v>1192</v>
      </c>
      <c r="I13" s="19"/>
      <c r="J13" s="15">
        <v>202</v>
      </c>
      <c r="K13" s="16"/>
      <c r="L13" s="17">
        <v>298</v>
      </c>
      <c r="M13" s="16"/>
      <c r="N13" s="18">
        <f t="shared" si="0"/>
        <v>500</v>
      </c>
      <c r="O13" s="19"/>
      <c r="P13" s="20">
        <f t="shared" si="1"/>
        <v>0.3494809688581315</v>
      </c>
      <c r="Q13" s="21"/>
      <c r="R13" s="22">
        <f t="shared" si="2"/>
        <v>0.48534201954397393</v>
      </c>
      <c r="S13" s="21"/>
      <c r="T13" s="23">
        <f t="shared" si="3"/>
        <v>0.41946308724832215</v>
      </c>
      <c r="U13" s="24"/>
    </row>
    <row r="14" spans="1:21" ht="17.25" customHeight="1">
      <c r="A14" s="14" t="s">
        <v>20</v>
      </c>
      <c r="B14" s="15">
        <v>1757</v>
      </c>
      <c r="C14" s="16"/>
      <c r="D14" s="17">
        <v>1885</v>
      </c>
      <c r="E14" s="16"/>
      <c r="F14" s="17">
        <v>2038</v>
      </c>
      <c r="G14" s="16"/>
      <c r="H14" s="18">
        <f t="shared" si="4"/>
        <v>3923</v>
      </c>
      <c r="I14" s="19"/>
      <c r="J14" s="15">
        <v>620</v>
      </c>
      <c r="K14" s="16"/>
      <c r="L14" s="17">
        <v>823</v>
      </c>
      <c r="M14" s="16"/>
      <c r="N14" s="18">
        <f t="shared" si="0"/>
        <v>1443</v>
      </c>
      <c r="O14" s="19"/>
      <c r="P14" s="20">
        <f t="shared" si="1"/>
        <v>0.32891246684350134</v>
      </c>
      <c r="Q14" s="21"/>
      <c r="R14" s="22">
        <f t="shared" si="2"/>
        <v>0.40382728164867515</v>
      </c>
      <c r="S14" s="21"/>
      <c r="T14" s="23">
        <f t="shared" si="3"/>
        <v>0.36783074177925057</v>
      </c>
      <c r="U14" s="24"/>
    </row>
    <row r="15" spans="1:21" ht="17.25" customHeight="1">
      <c r="A15" s="14" t="s">
        <v>21</v>
      </c>
      <c r="B15" s="15">
        <v>485</v>
      </c>
      <c r="C15" s="16"/>
      <c r="D15" s="17">
        <v>530</v>
      </c>
      <c r="E15" s="16"/>
      <c r="F15" s="17">
        <v>569</v>
      </c>
      <c r="G15" s="16"/>
      <c r="H15" s="18">
        <f t="shared" si="4"/>
        <v>1099</v>
      </c>
      <c r="I15" s="19"/>
      <c r="J15" s="15">
        <v>205</v>
      </c>
      <c r="K15" s="16"/>
      <c r="L15" s="17">
        <v>256</v>
      </c>
      <c r="M15" s="16"/>
      <c r="N15" s="18">
        <f t="shared" si="0"/>
        <v>461</v>
      </c>
      <c r="O15" s="19"/>
      <c r="P15" s="20">
        <f t="shared" si="1"/>
        <v>0.3867924528301887</v>
      </c>
      <c r="Q15" s="21"/>
      <c r="R15" s="22">
        <f t="shared" si="2"/>
        <v>0.44991212653778556</v>
      </c>
      <c r="S15" s="21"/>
      <c r="T15" s="23">
        <f t="shared" si="3"/>
        <v>0.4194722474977252</v>
      </c>
      <c r="U15" s="24"/>
    </row>
    <row r="16" spans="1:21" ht="17.25" customHeight="1">
      <c r="A16" s="14" t="s">
        <v>22</v>
      </c>
      <c r="B16" s="15">
        <v>1414</v>
      </c>
      <c r="C16" s="16"/>
      <c r="D16" s="17">
        <v>1455</v>
      </c>
      <c r="E16" s="16"/>
      <c r="F16" s="17">
        <v>1609</v>
      </c>
      <c r="G16" s="16"/>
      <c r="H16" s="18">
        <f t="shared" si="4"/>
        <v>3064</v>
      </c>
      <c r="I16" s="19"/>
      <c r="J16" s="15">
        <v>397</v>
      </c>
      <c r="K16" s="16"/>
      <c r="L16" s="17">
        <v>595</v>
      </c>
      <c r="M16" s="16"/>
      <c r="N16" s="18">
        <f t="shared" si="0"/>
        <v>992</v>
      </c>
      <c r="O16" s="19"/>
      <c r="P16" s="20">
        <f t="shared" si="1"/>
        <v>0.2728522336769759</v>
      </c>
      <c r="Q16" s="21"/>
      <c r="R16" s="22">
        <f t="shared" si="2"/>
        <v>0.36979490366687384</v>
      </c>
      <c r="S16" s="21"/>
      <c r="T16" s="23">
        <f t="shared" si="3"/>
        <v>0.3237597911227154</v>
      </c>
      <c r="U16" s="24"/>
    </row>
    <row r="17" spans="1:21" ht="17.25" customHeight="1">
      <c r="A17" s="14" t="s">
        <v>23</v>
      </c>
      <c r="B17" s="15">
        <v>536</v>
      </c>
      <c r="C17" s="16"/>
      <c r="D17" s="17">
        <v>617</v>
      </c>
      <c r="E17" s="16"/>
      <c r="F17" s="17">
        <v>660</v>
      </c>
      <c r="G17" s="16"/>
      <c r="H17" s="18">
        <f t="shared" si="4"/>
        <v>1277</v>
      </c>
      <c r="I17" s="19"/>
      <c r="J17" s="15">
        <v>222</v>
      </c>
      <c r="K17" s="16"/>
      <c r="L17" s="17">
        <v>290</v>
      </c>
      <c r="M17" s="16"/>
      <c r="N17" s="18">
        <f t="shared" si="0"/>
        <v>512</v>
      </c>
      <c r="O17" s="19"/>
      <c r="P17" s="20">
        <f t="shared" si="1"/>
        <v>0.35980551053484605</v>
      </c>
      <c r="Q17" s="21"/>
      <c r="R17" s="22">
        <f t="shared" si="2"/>
        <v>0.4393939393939394</v>
      </c>
      <c r="S17" s="21"/>
      <c r="T17" s="23">
        <f t="shared" si="3"/>
        <v>0.4009397024275646</v>
      </c>
      <c r="U17" s="24"/>
    </row>
    <row r="18" spans="1:21" ht="17.25" customHeight="1">
      <c r="A18" s="14" t="s">
        <v>24</v>
      </c>
      <c r="B18" s="15">
        <v>544</v>
      </c>
      <c r="C18" s="16"/>
      <c r="D18" s="17">
        <v>630</v>
      </c>
      <c r="E18" s="16"/>
      <c r="F18" s="17">
        <v>597</v>
      </c>
      <c r="G18" s="16"/>
      <c r="H18" s="18">
        <f t="shared" si="4"/>
        <v>1227</v>
      </c>
      <c r="I18" s="19"/>
      <c r="J18" s="15">
        <v>250</v>
      </c>
      <c r="K18" s="16"/>
      <c r="L18" s="17">
        <v>293</v>
      </c>
      <c r="M18" s="16"/>
      <c r="N18" s="18">
        <f t="shared" si="0"/>
        <v>543</v>
      </c>
      <c r="O18" s="19"/>
      <c r="P18" s="20">
        <f t="shared" si="1"/>
        <v>0.3968253968253968</v>
      </c>
      <c r="Q18" s="21"/>
      <c r="R18" s="22">
        <f t="shared" si="2"/>
        <v>0.490787269681742</v>
      </c>
      <c r="S18" s="21"/>
      <c r="T18" s="23">
        <f t="shared" si="3"/>
        <v>0.44254278728606355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141</v>
      </c>
      <c r="E19" s="16"/>
      <c r="F19" s="17">
        <v>150</v>
      </c>
      <c r="G19" s="16"/>
      <c r="H19" s="18">
        <f t="shared" si="4"/>
        <v>291</v>
      </c>
      <c r="I19" s="19"/>
      <c r="J19" s="15">
        <v>79</v>
      </c>
      <c r="K19" s="16"/>
      <c r="L19" s="17">
        <v>100</v>
      </c>
      <c r="M19" s="16"/>
      <c r="N19" s="18">
        <f t="shared" si="0"/>
        <v>179</v>
      </c>
      <c r="O19" s="19"/>
      <c r="P19" s="20">
        <f t="shared" si="1"/>
        <v>0.5602836879432624</v>
      </c>
      <c r="Q19" s="21"/>
      <c r="R19" s="22">
        <f t="shared" si="2"/>
        <v>0.6666666666666666</v>
      </c>
      <c r="S19" s="21"/>
      <c r="T19" s="23">
        <f t="shared" si="3"/>
        <v>0.6151202749140894</v>
      </c>
      <c r="U19" s="24"/>
    </row>
    <row r="20" spans="1:21" ht="17.25" customHeight="1">
      <c r="A20" s="14" t="s">
        <v>26</v>
      </c>
      <c r="B20" s="15">
        <v>554</v>
      </c>
      <c r="C20" s="16"/>
      <c r="D20" s="17">
        <v>662</v>
      </c>
      <c r="E20" s="16"/>
      <c r="F20" s="17">
        <v>667</v>
      </c>
      <c r="G20" s="16"/>
      <c r="H20" s="18">
        <f>D20+F20</f>
        <v>1329</v>
      </c>
      <c r="I20" s="19"/>
      <c r="J20" s="15">
        <v>236</v>
      </c>
      <c r="K20" s="16">
        <v>268</v>
      </c>
      <c r="L20" s="17">
        <v>282</v>
      </c>
      <c r="M20" s="16"/>
      <c r="N20" s="18">
        <f t="shared" si="0"/>
        <v>518</v>
      </c>
      <c r="O20" s="19"/>
      <c r="P20" s="20">
        <f t="shared" si="1"/>
        <v>0.3564954682779456</v>
      </c>
      <c r="Q20" s="21"/>
      <c r="R20" s="22">
        <f t="shared" si="2"/>
        <v>0.42278860569715143</v>
      </c>
      <c r="S20" s="21"/>
      <c r="T20" s="23">
        <f t="shared" si="3"/>
        <v>0.3897667419112114</v>
      </c>
      <c r="U20" s="24"/>
    </row>
    <row r="21" spans="1:21" ht="17.25" customHeight="1">
      <c r="A21" s="14" t="s">
        <v>27</v>
      </c>
      <c r="B21" s="15">
        <v>191</v>
      </c>
      <c r="C21" s="16"/>
      <c r="D21" s="17">
        <v>180</v>
      </c>
      <c r="E21" s="16"/>
      <c r="F21" s="17">
        <v>205</v>
      </c>
      <c r="G21" s="16"/>
      <c r="H21" s="18">
        <f t="shared" si="4"/>
        <v>385</v>
      </c>
      <c r="I21" s="19"/>
      <c r="J21" s="15">
        <v>69</v>
      </c>
      <c r="K21" s="16"/>
      <c r="L21" s="17">
        <v>89</v>
      </c>
      <c r="M21" s="16"/>
      <c r="N21" s="18">
        <f t="shared" si="0"/>
        <v>158</v>
      </c>
      <c r="O21" s="19"/>
      <c r="P21" s="20">
        <f t="shared" si="1"/>
        <v>0.38333333333333336</v>
      </c>
      <c r="Q21" s="21"/>
      <c r="R21" s="22">
        <f t="shared" si="2"/>
        <v>0.43414634146341463</v>
      </c>
      <c r="S21" s="21"/>
      <c r="T21" s="23">
        <f t="shared" si="3"/>
        <v>0.4103896103896104</v>
      </c>
      <c r="U21" s="24"/>
    </row>
    <row r="22" spans="1:21" ht="17.25" customHeight="1">
      <c r="A22" s="14" t="s">
        <v>28</v>
      </c>
      <c r="B22" s="15">
        <v>222</v>
      </c>
      <c r="C22" s="16"/>
      <c r="D22" s="17">
        <v>234</v>
      </c>
      <c r="E22" s="16"/>
      <c r="F22" s="17">
        <v>220</v>
      </c>
      <c r="G22" s="16"/>
      <c r="H22" s="18">
        <f t="shared" si="4"/>
        <v>454</v>
      </c>
      <c r="I22" s="19"/>
      <c r="J22" s="15">
        <v>83</v>
      </c>
      <c r="K22" s="16"/>
      <c r="L22" s="17">
        <v>111</v>
      </c>
      <c r="M22" s="16"/>
      <c r="N22" s="18">
        <f t="shared" si="0"/>
        <v>194</v>
      </c>
      <c r="O22" s="19"/>
      <c r="P22" s="20">
        <f t="shared" si="1"/>
        <v>0.3547008547008547</v>
      </c>
      <c r="Q22" s="21"/>
      <c r="R22" s="22">
        <f t="shared" si="2"/>
        <v>0.5045454545454545</v>
      </c>
      <c r="S22" s="21"/>
      <c r="T22" s="23">
        <f t="shared" si="3"/>
        <v>0.42731277533039647</v>
      </c>
      <c r="U22" s="24"/>
    </row>
    <row r="23" spans="1:21" ht="18.75" customHeight="1">
      <c r="A23" s="14" t="s">
        <v>29</v>
      </c>
      <c r="B23" s="15">
        <v>152</v>
      </c>
      <c r="C23" s="16"/>
      <c r="D23" s="17">
        <v>138</v>
      </c>
      <c r="E23" s="16"/>
      <c r="F23" s="17">
        <v>166</v>
      </c>
      <c r="G23" s="16"/>
      <c r="H23" s="18">
        <f t="shared" si="4"/>
        <v>304</v>
      </c>
      <c r="I23" s="19"/>
      <c r="J23" s="15">
        <v>69</v>
      </c>
      <c r="K23" s="16"/>
      <c r="L23" s="17">
        <v>95</v>
      </c>
      <c r="M23" s="16"/>
      <c r="N23" s="18">
        <f t="shared" si="0"/>
        <v>164</v>
      </c>
      <c r="O23" s="19"/>
      <c r="P23" s="20">
        <f t="shared" si="1"/>
        <v>0.5</v>
      </c>
      <c r="Q23" s="21"/>
      <c r="R23" s="22">
        <f t="shared" si="2"/>
        <v>0.572289156626506</v>
      </c>
      <c r="S23" s="21"/>
      <c r="T23" s="23">
        <f t="shared" si="3"/>
        <v>0.5394736842105263</v>
      </c>
      <c r="U23" s="24"/>
    </row>
    <row r="24" spans="1:21" ht="17.25" customHeight="1">
      <c r="A24" s="25" t="s">
        <v>30</v>
      </c>
      <c r="B24" s="26">
        <v>175</v>
      </c>
      <c r="C24" s="27"/>
      <c r="D24" s="28">
        <v>145</v>
      </c>
      <c r="E24" s="27"/>
      <c r="F24" s="28">
        <v>174</v>
      </c>
      <c r="G24" s="27"/>
      <c r="H24" s="29">
        <f t="shared" si="4"/>
        <v>319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0.4689655172413793</v>
      </c>
      <c r="Q24" s="37"/>
      <c r="R24" s="38">
        <f t="shared" si="2"/>
        <v>0.6264367816091954</v>
      </c>
      <c r="S24" s="37"/>
      <c r="T24" s="39">
        <f t="shared" si="3"/>
        <v>0.554858934169279</v>
      </c>
      <c r="U24" s="40"/>
    </row>
    <row r="25" spans="1:21" ht="17.25" customHeight="1">
      <c r="A25" s="3" t="s">
        <v>31</v>
      </c>
      <c r="B25" s="4">
        <v>250</v>
      </c>
      <c r="C25" s="5"/>
      <c r="D25" s="6">
        <v>218</v>
      </c>
      <c r="E25" s="5"/>
      <c r="F25" s="6">
        <v>260</v>
      </c>
      <c r="G25" s="5">
        <v>34</v>
      </c>
      <c r="H25" s="7">
        <f t="shared" si="4"/>
        <v>478</v>
      </c>
      <c r="I25" s="41"/>
      <c r="J25" s="4">
        <v>107</v>
      </c>
      <c r="K25" s="5"/>
      <c r="L25" s="6">
        <v>157</v>
      </c>
      <c r="M25" s="5"/>
      <c r="N25" s="7">
        <f t="shared" si="0"/>
        <v>264</v>
      </c>
      <c r="O25" s="8"/>
      <c r="P25" s="9">
        <f t="shared" si="1"/>
        <v>0.4908256880733945</v>
      </c>
      <c r="Q25" s="10"/>
      <c r="R25" s="11">
        <f t="shared" si="2"/>
        <v>0.6038461538461538</v>
      </c>
      <c r="S25" s="10"/>
      <c r="T25" s="12">
        <f t="shared" si="3"/>
        <v>0.5523012552301255</v>
      </c>
      <c r="U25" s="13"/>
    </row>
    <row r="26" spans="1:21" ht="17.25" customHeight="1">
      <c r="A26" s="14" t="s">
        <v>32</v>
      </c>
      <c r="B26" s="15">
        <v>500</v>
      </c>
      <c r="C26" s="16"/>
      <c r="D26" s="17">
        <v>466</v>
      </c>
      <c r="E26" s="16"/>
      <c r="F26" s="17">
        <v>520</v>
      </c>
      <c r="G26" s="16"/>
      <c r="H26" s="18">
        <f t="shared" si="4"/>
        <v>986</v>
      </c>
      <c r="I26" s="42"/>
      <c r="J26" s="15">
        <v>195</v>
      </c>
      <c r="K26" s="16"/>
      <c r="L26" s="43">
        <v>261</v>
      </c>
      <c r="M26" s="16"/>
      <c r="N26" s="18">
        <f t="shared" si="0"/>
        <v>456</v>
      </c>
      <c r="O26" s="19"/>
      <c r="P26" s="20">
        <f t="shared" si="1"/>
        <v>0.4184549356223176</v>
      </c>
      <c r="Q26" s="21"/>
      <c r="R26" s="22">
        <f t="shared" si="2"/>
        <v>0.5019230769230769</v>
      </c>
      <c r="S26" s="21"/>
      <c r="T26" s="23">
        <f t="shared" si="3"/>
        <v>0.46247464503042596</v>
      </c>
      <c r="U26" s="24"/>
    </row>
    <row r="27" spans="1:21" ht="17.25" customHeight="1">
      <c r="A27" s="14" t="s">
        <v>33</v>
      </c>
      <c r="B27" s="15">
        <v>258</v>
      </c>
      <c r="C27" s="16"/>
      <c r="D27" s="17">
        <v>254</v>
      </c>
      <c r="E27" s="16"/>
      <c r="F27" s="17">
        <v>257</v>
      </c>
      <c r="G27" s="16"/>
      <c r="H27" s="18">
        <f t="shared" si="4"/>
        <v>511</v>
      </c>
      <c r="I27" s="42"/>
      <c r="J27" s="15">
        <v>132</v>
      </c>
      <c r="K27" s="16"/>
      <c r="L27" s="17">
        <v>159</v>
      </c>
      <c r="M27" s="16"/>
      <c r="N27" s="18">
        <f t="shared" si="0"/>
        <v>291</v>
      </c>
      <c r="O27" s="19"/>
      <c r="P27" s="20">
        <f t="shared" si="1"/>
        <v>0.5196850393700787</v>
      </c>
      <c r="Q27" s="21"/>
      <c r="R27" s="22">
        <f t="shared" si="2"/>
        <v>0.6186770428015564</v>
      </c>
      <c r="S27" s="21"/>
      <c r="T27" s="23">
        <f t="shared" si="3"/>
        <v>0.5694716242661448</v>
      </c>
      <c r="U27" s="24"/>
    </row>
    <row r="28" spans="1:21" ht="17.25" customHeight="1">
      <c r="A28" s="44" t="s">
        <v>34</v>
      </c>
      <c r="B28" s="26">
        <v>321</v>
      </c>
      <c r="C28" s="27"/>
      <c r="D28" s="28">
        <v>299</v>
      </c>
      <c r="E28" s="27"/>
      <c r="F28" s="28">
        <v>305</v>
      </c>
      <c r="G28" s="27"/>
      <c r="H28" s="29">
        <f t="shared" si="4"/>
        <v>604</v>
      </c>
      <c r="I28" s="45"/>
      <c r="J28" s="26">
        <v>136</v>
      </c>
      <c r="K28" s="27"/>
      <c r="L28" s="28">
        <v>155</v>
      </c>
      <c r="M28" s="27"/>
      <c r="N28" s="29">
        <f t="shared" si="0"/>
        <v>291</v>
      </c>
      <c r="O28" s="30"/>
      <c r="P28" s="46">
        <f t="shared" si="1"/>
        <v>0.45484949832775917</v>
      </c>
      <c r="Q28" s="47"/>
      <c r="R28" s="48">
        <f t="shared" si="2"/>
        <v>0.5081967213114754</v>
      </c>
      <c r="S28" s="47"/>
      <c r="T28" s="49">
        <f t="shared" si="3"/>
        <v>0.4817880794701987</v>
      </c>
      <c r="U28" s="50"/>
    </row>
    <row r="29" spans="1:21" ht="17.25" customHeight="1">
      <c r="A29" s="51" t="s">
        <v>38</v>
      </c>
      <c r="B29" s="4">
        <v>886</v>
      </c>
      <c r="C29" s="5"/>
      <c r="D29" s="6">
        <v>870</v>
      </c>
      <c r="E29" s="5"/>
      <c r="F29" s="6">
        <v>1032</v>
      </c>
      <c r="G29" s="5"/>
      <c r="H29" s="7">
        <f t="shared" si="4"/>
        <v>1902</v>
      </c>
      <c r="I29" s="52"/>
      <c r="J29" s="53">
        <v>285</v>
      </c>
      <c r="K29" s="54"/>
      <c r="L29" s="55">
        <v>448</v>
      </c>
      <c r="M29" s="54"/>
      <c r="N29" s="56">
        <f t="shared" si="0"/>
        <v>733</v>
      </c>
      <c r="O29" s="52"/>
      <c r="P29" s="57">
        <f t="shared" si="1"/>
        <v>0.3275862068965517</v>
      </c>
      <c r="Q29" s="58"/>
      <c r="R29" s="59">
        <f t="shared" si="2"/>
        <v>0.43410852713178294</v>
      </c>
      <c r="S29" s="58"/>
      <c r="T29" s="59">
        <f t="shared" si="3"/>
        <v>0.3853838065194532</v>
      </c>
      <c r="U29" s="60"/>
    </row>
    <row r="30" spans="1:21" ht="17.25" customHeight="1">
      <c r="A30" s="14" t="s">
        <v>39</v>
      </c>
      <c r="B30" s="15">
        <v>190</v>
      </c>
      <c r="C30" s="16"/>
      <c r="D30" s="17">
        <v>199</v>
      </c>
      <c r="E30" s="16"/>
      <c r="F30" s="17">
        <v>225</v>
      </c>
      <c r="G30" s="16"/>
      <c r="H30" s="18">
        <f t="shared" si="4"/>
        <v>424</v>
      </c>
      <c r="I30" s="19"/>
      <c r="J30" s="61">
        <v>78</v>
      </c>
      <c r="K30" s="16"/>
      <c r="L30" s="17">
        <v>105</v>
      </c>
      <c r="M30" s="16"/>
      <c r="N30" s="18">
        <f t="shared" si="0"/>
        <v>183</v>
      </c>
      <c r="O30" s="19"/>
      <c r="P30" s="23">
        <f t="shared" si="1"/>
        <v>0.39195979899497485</v>
      </c>
      <c r="Q30" s="21"/>
      <c r="R30" s="22">
        <f t="shared" si="2"/>
        <v>0.4666666666666667</v>
      </c>
      <c r="S30" s="21"/>
      <c r="T30" s="22">
        <f t="shared" si="3"/>
        <v>0.43160377358490565</v>
      </c>
      <c r="U30" s="24"/>
    </row>
    <row r="31" spans="1:21" ht="17.25" customHeight="1">
      <c r="A31" s="14" t="s">
        <v>35</v>
      </c>
      <c r="B31" s="15">
        <v>216</v>
      </c>
      <c r="C31" s="16"/>
      <c r="D31" s="17">
        <v>219</v>
      </c>
      <c r="E31" s="16"/>
      <c r="F31" s="17">
        <v>247</v>
      </c>
      <c r="G31" s="16"/>
      <c r="H31" s="18">
        <f>D31+F31</f>
        <v>466</v>
      </c>
      <c r="I31" s="19"/>
      <c r="J31" s="61">
        <v>99</v>
      </c>
      <c r="K31" s="16"/>
      <c r="L31" s="17">
        <v>142</v>
      </c>
      <c r="M31" s="16"/>
      <c r="N31" s="18">
        <f t="shared" si="0"/>
        <v>241</v>
      </c>
      <c r="O31" s="19"/>
      <c r="P31" s="23">
        <f t="shared" si="1"/>
        <v>0.4520547945205479</v>
      </c>
      <c r="Q31" s="21"/>
      <c r="R31" s="22">
        <f t="shared" si="2"/>
        <v>0.5748987854251012</v>
      </c>
      <c r="S31" s="21"/>
      <c r="T31" s="22">
        <f t="shared" si="3"/>
        <v>0.5171673819742489</v>
      </c>
      <c r="U31" s="24"/>
    </row>
    <row r="32" spans="1:21" ht="17.25" customHeight="1">
      <c r="A32" s="14" t="s">
        <v>36</v>
      </c>
      <c r="B32" s="15">
        <v>184</v>
      </c>
      <c r="C32" s="16"/>
      <c r="D32" s="17">
        <v>171</v>
      </c>
      <c r="E32" s="16"/>
      <c r="F32" s="17">
        <v>189</v>
      </c>
      <c r="G32" s="16"/>
      <c r="H32" s="18">
        <f t="shared" si="4"/>
        <v>360</v>
      </c>
      <c r="I32" s="19"/>
      <c r="J32" s="61">
        <v>93</v>
      </c>
      <c r="K32" s="16"/>
      <c r="L32" s="17">
        <v>120</v>
      </c>
      <c r="M32" s="16"/>
      <c r="N32" s="18">
        <f t="shared" si="0"/>
        <v>213</v>
      </c>
      <c r="O32" s="19"/>
      <c r="P32" s="23">
        <f t="shared" si="1"/>
        <v>0.543859649122807</v>
      </c>
      <c r="Q32" s="21"/>
      <c r="R32" s="22">
        <f t="shared" si="2"/>
        <v>0.6349206349206349</v>
      </c>
      <c r="S32" s="21"/>
      <c r="T32" s="22">
        <f t="shared" si="3"/>
        <v>0.5916666666666667</v>
      </c>
      <c r="U32" s="24"/>
    </row>
    <row r="33" spans="1:21" ht="17.25" customHeight="1" thickBot="1">
      <c r="A33" s="62" t="s">
        <v>40</v>
      </c>
      <c r="B33" s="63">
        <v>275</v>
      </c>
      <c r="C33" s="64"/>
      <c r="D33" s="65">
        <v>239</v>
      </c>
      <c r="E33" s="64"/>
      <c r="F33" s="65">
        <v>243</v>
      </c>
      <c r="G33" s="64"/>
      <c r="H33" s="66">
        <f t="shared" si="4"/>
        <v>482</v>
      </c>
      <c r="I33" s="67"/>
      <c r="J33" s="68">
        <v>127</v>
      </c>
      <c r="K33" s="69"/>
      <c r="L33" s="70">
        <v>153</v>
      </c>
      <c r="M33" s="69"/>
      <c r="N33" s="71">
        <f t="shared" si="0"/>
        <v>280</v>
      </c>
      <c r="O33" s="72"/>
      <c r="P33" s="73">
        <f t="shared" si="1"/>
        <v>0.5313807531380753</v>
      </c>
      <c r="Q33" s="74"/>
      <c r="R33" s="75">
        <f t="shared" si="2"/>
        <v>0.6296296296296297</v>
      </c>
      <c r="S33" s="74"/>
      <c r="T33" s="76">
        <f t="shared" si="3"/>
        <v>0.5809128630705395</v>
      </c>
      <c r="U33" s="77"/>
    </row>
    <row r="34" spans="1:21" ht="19.5" customHeight="1" thickBot="1" thickTop="1">
      <c r="A34" s="78" t="s">
        <v>37</v>
      </c>
      <c r="B34" s="79">
        <f>SUM(B5:B33)</f>
        <v>15546</v>
      </c>
      <c r="C34" s="80"/>
      <c r="D34" s="81">
        <f>SUM(D5:D33)</f>
        <v>15990</v>
      </c>
      <c r="E34" s="80"/>
      <c r="F34" s="81">
        <f>SUM(F5:F33)</f>
        <v>17341</v>
      </c>
      <c r="G34" s="80"/>
      <c r="H34" s="81">
        <f>SUM(H5:H33)</f>
        <v>33331</v>
      </c>
      <c r="I34" s="79"/>
      <c r="J34" s="82">
        <f>SUM(J5:J33)</f>
        <v>5726</v>
      </c>
      <c r="K34" s="80"/>
      <c r="L34" s="81">
        <f>SUM(L5:L33)</f>
        <v>7769</v>
      </c>
      <c r="M34" s="80"/>
      <c r="N34" s="81">
        <f>SUM(N5:N33)</f>
        <v>13495</v>
      </c>
      <c r="O34" s="83"/>
      <c r="P34" s="84">
        <f t="shared" si="1"/>
        <v>0.35809881175734837</v>
      </c>
      <c r="Q34" s="85"/>
      <c r="R34" s="86">
        <f t="shared" si="2"/>
        <v>0.4480133786978836</v>
      </c>
      <c r="S34" s="85"/>
      <c r="T34" s="87">
        <f t="shared" si="3"/>
        <v>0.4048783414839039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O38" sqref="O38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41</v>
      </c>
      <c r="Q1" s="91"/>
      <c r="R1" s="91"/>
      <c r="S1" s="91"/>
      <c r="T1" s="91"/>
      <c r="U1" s="92"/>
    </row>
    <row r="2" spans="1:21" ht="1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6.5" customHeight="1">
      <c r="A5" s="3" t="s">
        <v>11</v>
      </c>
      <c r="B5" s="4">
        <v>3725</v>
      </c>
      <c r="C5" s="5"/>
      <c r="D5" s="6">
        <v>4000</v>
      </c>
      <c r="E5" s="5"/>
      <c r="F5" s="6">
        <v>4192</v>
      </c>
      <c r="G5" s="5"/>
      <c r="H5" s="7">
        <f>D5+F5</f>
        <v>8192</v>
      </c>
      <c r="I5" s="8"/>
      <c r="J5" s="4">
        <v>1103</v>
      </c>
      <c r="K5" s="5"/>
      <c r="L5" s="6">
        <v>1518</v>
      </c>
      <c r="M5" s="5"/>
      <c r="N5" s="7">
        <f>J5+L5</f>
        <v>2621</v>
      </c>
      <c r="O5" s="8"/>
      <c r="P5" s="9">
        <f>J5/D5</f>
        <v>0.27575</v>
      </c>
      <c r="Q5" s="10"/>
      <c r="R5" s="11">
        <f>L5/F5</f>
        <v>0.36211832061068705</v>
      </c>
      <c r="S5" s="10"/>
      <c r="T5" s="12">
        <f aca="true" t="shared" si="0" ref="T5:T34">N5/H5</f>
        <v>0.3199462890625</v>
      </c>
      <c r="U5" s="13"/>
    </row>
    <row r="6" spans="1:21" ht="16.5" customHeight="1">
      <c r="A6" s="14" t="s">
        <v>12</v>
      </c>
      <c r="B6" s="15">
        <v>853</v>
      </c>
      <c r="C6" s="16"/>
      <c r="D6" s="17">
        <v>774</v>
      </c>
      <c r="E6" s="16"/>
      <c r="F6" s="17">
        <v>925</v>
      </c>
      <c r="G6" s="16"/>
      <c r="H6" s="18">
        <f>D6+F6</f>
        <v>1699</v>
      </c>
      <c r="I6" s="19"/>
      <c r="J6" s="15">
        <v>315</v>
      </c>
      <c r="K6" s="16"/>
      <c r="L6" s="17">
        <v>466</v>
      </c>
      <c r="M6" s="16"/>
      <c r="N6" s="18">
        <f aca="true" t="shared" si="1" ref="N6:N33">J6+L6</f>
        <v>781</v>
      </c>
      <c r="O6" s="19"/>
      <c r="P6" s="20">
        <f aca="true" t="shared" si="2" ref="P6:P34">J6/D6</f>
        <v>0.4069767441860465</v>
      </c>
      <c r="Q6" s="21"/>
      <c r="R6" s="22">
        <f aca="true" t="shared" si="3" ref="R6:R34">L6/F6</f>
        <v>0.5037837837837837</v>
      </c>
      <c r="S6" s="21"/>
      <c r="T6" s="23">
        <f t="shared" si="0"/>
        <v>0.45968216597998823</v>
      </c>
      <c r="U6" s="24"/>
    </row>
    <row r="7" spans="1:21" ht="16.5" customHeight="1">
      <c r="A7" s="14" t="s">
        <v>13</v>
      </c>
      <c r="B7" s="15">
        <v>304</v>
      </c>
      <c r="C7" s="16"/>
      <c r="D7" s="17">
        <v>322</v>
      </c>
      <c r="E7" s="16"/>
      <c r="F7" s="17">
        <v>360</v>
      </c>
      <c r="G7" s="16"/>
      <c r="H7" s="18">
        <f>D7+F7</f>
        <v>682</v>
      </c>
      <c r="I7" s="19"/>
      <c r="J7" s="15">
        <v>151</v>
      </c>
      <c r="K7" s="16"/>
      <c r="L7" s="17">
        <v>186</v>
      </c>
      <c r="M7" s="16"/>
      <c r="N7" s="18">
        <f t="shared" si="1"/>
        <v>337</v>
      </c>
      <c r="O7" s="19"/>
      <c r="P7" s="20">
        <f t="shared" si="2"/>
        <v>0.468944099378882</v>
      </c>
      <c r="Q7" s="21"/>
      <c r="R7" s="22">
        <f t="shared" si="3"/>
        <v>0.5166666666666667</v>
      </c>
      <c r="S7" s="21"/>
      <c r="T7" s="23">
        <f t="shared" si="0"/>
        <v>0.4941348973607038</v>
      </c>
      <c r="U7" s="24"/>
    </row>
    <row r="8" spans="1:21" ht="16.5" customHeight="1">
      <c r="A8" s="14" t="s">
        <v>14</v>
      </c>
      <c r="B8" s="15">
        <v>248</v>
      </c>
      <c r="C8" s="16"/>
      <c r="D8" s="17">
        <v>239</v>
      </c>
      <c r="E8" s="16"/>
      <c r="F8" s="17">
        <v>282</v>
      </c>
      <c r="G8" s="16"/>
      <c r="H8" s="18">
        <f aca="true" t="shared" si="4" ref="H8:H33">D8+F8</f>
        <v>521</v>
      </c>
      <c r="I8" s="19"/>
      <c r="J8" s="15">
        <v>111</v>
      </c>
      <c r="K8" s="16"/>
      <c r="L8" s="17">
        <v>162</v>
      </c>
      <c r="M8" s="16"/>
      <c r="N8" s="18">
        <f t="shared" si="1"/>
        <v>273</v>
      </c>
      <c r="O8" s="19"/>
      <c r="P8" s="20">
        <f t="shared" si="2"/>
        <v>0.46443514644351463</v>
      </c>
      <c r="Q8" s="21"/>
      <c r="R8" s="22">
        <f t="shared" si="3"/>
        <v>0.574468085106383</v>
      </c>
      <c r="S8" s="21"/>
      <c r="T8" s="23">
        <f t="shared" si="0"/>
        <v>0.5239923224568138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1"/>
        <v>95</v>
      </c>
      <c r="O9" s="19"/>
      <c r="P9" s="20">
        <f t="shared" si="2"/>
        <v>0.42045454545454547</v>
      </c>
      <c r="Q9" s="21"/>
      <c r="R9" s="22">
        <f t="shared" si="3"/>
        <v>0.5523809523809524</v>
      </c>
      <c r="S9" s="21"/>
      <c r="T9" s="23">
        <f t="shared" si="0"/>
        <v>0.49222797927461137</v>
      </c>
      <c r="U9" s="24"/>
    </row>
    <row r="10" spans="1:21" ht="16.5" customHeight="1">
      <c r="A10" s="14" t="s">
        <v>16</v>
      </c>
      <c r="B10" s="15">
        <v>136</v>
      </c>
      <c r="C10" s="16"/>
      <c r="D10" s="17">
        <v>131</v>
      </c>
      <c r="E10" s="16"/>
      <c r="F10" s="17">
        <v>158</v>
      </c>
      <c r="G10" s="16"/>
      <c r="H10" s="18">
        <f t="shared" si="4"/>
        <v>289</v>
      </c>
      <c r="I10" s="19"/>
      <c r="J10" s="15">
        <v>51</v>
      </c>
      <c r="K10" s="16"/>
      <c r="L10" s="17">
        <v>78</v>
      </c>
      <c r="M10" s="16"/>
      <c r="N10" s="18">
        <f t="shared" si="1"/>
        <v>129</v>
      </c>
      <c r="O10" s="19"/>
      <c r="P10" s="20">
        <f t="shared" si="2"/>
        <v>0.3893129770992366</v>
      </c>
      <c r="Q10" s="21"/>
      <c r="R10" s="22">
        <f t="shared" si="3"/>
        <v>0.4936708860759494</v>
      </c>
      <c r="S10" s="21"/>
      <c r="T10" s="23">
        <f t="shared" si="0"/>
        <v>0.4463667820069204</v>
      </c>
      <c r="U10" s="24"/>
    </row>
    <row r="11" spans="1:21" ht="16.5" customHeight="1">
      <c r="A11" s="14" t="s">
        <v>17</v>
      </c>
      <c r="B11" s="15">
        <v>232</v>
      </c>
      <c r="C11" s="16"/>
      <c r="D11" s="17">
        <v>226</v>
      </c>
      <c r="E11" s="16"/>
      <c r="F11" s="17">
        <v>258</v>
      </c>
      <c r="G11" s="16"/>
      <c r="H11" s="18">
        <f t="shared" si="4"/>
        <v>484</v>
      </c>
      <c r="I11" s="19"/>
      <c r="J11" s="15">
        <v>110</v>
      </c>
      <c r="K11" s="16"/>
      <c r="L11" s="17">
        <v>150</v>
      </c>
      <c r="M11" s="16"/>
      <c r="N11" s="18">
        <f t="shared" si="1"/>
        <v>260</v>
      </c>
      <c r="O11" s="19"/>
      <c r="P11" s="20">
        <f t="shared" si="2"/>
        <v>0.48672566371681414</v>
      </c>
      <c r="Q11" s="21"/>
      <c r="R11" s="22">
        <f t="shared" si="3"/>
        <v>0.5813953488372093</v>
      </c>
      <c r="S11" s="21"/>
      <c r="T11" s="23">
        <f t="shared" si="0"/>
        <v>0.5371900826446281</v>
      </c>
      <c r="U11" s="24"/>
    </row>
    <row r="12" spans="1:21" ht="16.5" customHeight="1">
      <c r="A12" s="14" t="s">
        <v>18</v>
      </c>
      <c r="B12" s="15">
        <v>191</v>
      </c>
      <c r="C12" s="16"/>
      <c r="D12" s="17">
        <v>206</v>
      </c>
      <c r="E12" s="16"/>
      <c r="F12" s="17">
        <v>259</v>
      </c>
      <c r="G12" s="16"/>
      <c r="H12" s="18">
        <f t="shared" si="4"/>
        <v>465</v>
      </c>
      <c r="I12" s="19"/>
      <c r="J12" s="15">
        <v>101</v>
      </c>
      <c r="K12" s="16"/>
      <c r="L12" s="17">
        <v>132</v>
      </c>
      <c r="M12" s="16"/>
      <c r="N12" s="18">
        <f t="shared" si="1"/>
        <v>233</v>
      </c>
      <c r="O12" s="19"/>
      <c r="P12" s="20">
        <f t="shared" si="2"/>
        <v>0.49029126213592233</v>
      </c>
      <c r="Q12" s="21"/>
      <c r="R12" s="22">
        <f t="shared" si="3"/>
        <v>0.5096525096525096</v>
      </c>
      <c r="S12" s="21"/>
      <c r="T12" s="23">
        <f t="shared" si="0"/>
        <v>0.5010752688172043</v>
      </c>
      <c r="U12" s="24"/>
    </row>
    <row r="13" spans="1:21" ht="16.5" customHeight="1">
      <c r="A13" s="14" t="s">
        <v>19</v>
      </c>
      <c r="B13" s="15">
        <v>525</v>
      </c>
      <c r="C13" s="16"/>
      <c r="D13" s="17">
        <v>600</v>
      </c>
      <c r="E13" s="16">
        <v>724</v>
      </c>
      <c r="F13" s="17">
        <v>642</v>
      </c>
      <c r="G13" s="16"/>
      <c r="H13" s="18">
        <f t="shared" si="4"/>
        <v>1242</v>
      </c>
      <c r="I13" s="19"/>
      <c r="J13" s="15">
        <v>210</v>
      </c>
      <c r="K13" s="16"/>
      <c r="L13" s="17">
        <v>301</v>
      </c>
      <c r="M13" s="16"/>
      <c r="N13" s="18">
        <f t="shared" si="1"/>
        <v>511</v>
      </c>
      <c r="O13" s="19"/>
      <c r="P13" s="20">
        <f t="shared" si="2"/>
        <v>0.35</v>
      </c>
      <c r="Q13" s="21"/>
      <c r="R13" s="22">
        <f t="shared" si="3"/>
        <v>0.4688473520249221</v>
      </c>
      <c r="S13" s="21"/>
      <c r="T13" s="23">
        <f t="shared" si="0"/>
        <v>0.4114331723027375</v>
      </c>
      <c r="U13" s="24"/>
    </row>
    <row r="14" spans="1:21" ht="16.5" customHeight="1">
      <c r="A14" s="14" t="s">
        <v>20</v>
      </c>
      <c r="B14" s="15">
        <v>1745</v>
      </c>
      <c r="C14" s="16"/>
      <c r="D14" s="17">
        <v>1885</v>
      </c>
      <c r="E14" s="16"/>
      <c r="F14" s="17">
        <v>2096</v>
      </c>
      <c r="G14" s="16"/>
      <c r="H14" s="18">
        <f t="shared" si="4"/>
        <v>3981</v>
      </c>
      <c r="I14" s="19"/>
      <c r="J14" s="15">
        <v>616</v>
      </c>
      <c r="K14" s="16"/>
      <c r="L14" s="17">
        <v>834</v>
      </c>
      <c r="M14" s="16"/>
      <c r="N14" s="18">
        <f t="shared" si="1"/>
        <v>1450</v>
      </c>
      <c r="O14" s="19"/>
      <c r="P14" s="20">
        <f t="shared" si="2"/>
        <v>0.32679045092838194</v>
      </c>
      <c r="Q14" s="21"/>
      <c r="R14" s="22">
        <f t="shared" si="3"/>
        <v>0.3979007633587786</v>
      </c>
      <c r="S14" s="21"/>
      <c r="T14" s="23">
        <f t="shared" si="0"/>
        <v>0.364230092941472</v>
      </c>
      <c r="U14" s="24"/>
    </row>
    <row r="15" spans="1:21" ht="16.5" customHeight="1">
      <c r="A15" s="14" t="s">
        <v>21</v>
      </c>
      <c r="B15" s="15">
        <v>496</v>
      </c>
      <c r="C15" s="16"/>
      <c r="D15" s="17">
        <v>559</v>
      </c>
      <c r="E15" s="16"/>
      <c r="F15" s="17">
        <v>585</v>
      </c>
      <c r="G15" s="16"/>
      <c r="H15" s="18">
        <f t="shared" si="4"/>
        <v>1144</v>
      </c>
      <c r="I15" s="19"/>
      <c r="J15" s="15">
        <v>213</v>
      </c>
      <c r="K15" s="16"/>
      <c r="L15" s="17">
        <v>256</v>
      </c>
      <c r="M15" s="16"/>
      <c r="N15" s="18">
        <f t="shared" si="1"/>
        <v>469</v>
      </c>
      <c r="O15" s="19"/>
      <c r="P15" s="20">
        <f t="shared" si="2"/>
        <v>0.3810375670840787</v>
      </c>
      <c r="Q15" s="21"/>
      <c r="R15" s="22">
        <f t="shared" si="3"/>
        <v>0.4376068376068376</v>
      </c>
      <c r="S15" s="21"/>
      <c r="T15" s="23">
        <f t="shared" si="0"/>
        <v>0.40996503496503495</v>
      </c>
      <c r="U15" s="24"/>
    </row>
    <row r="16" spans="1:21" ht="16.5" customHeight="1">
      <c r="A16" s="14" t="s">
        <v>22</v>
      </c>
      <c r="B16" s="15">
        <v>1380</v>
      </c>
      <c r="C16" s="16"/>
      <c r="D16" s="17">
        <v>1431</v>
      </c>
      <c r="E16" s="16"/>
      <c r="F16" s="17">
        <v>1618</v>
      </c>
      <c r="G16" s="16"/>
      <c r="H16" s="18">
        <f t="shared" si="4"/>
        <v>3049</v>
      </c>
      <c r="I16" s="19"/>
      <c r="J16" s="15">
        <v>392</v>
      </c>
      <c r="K16" s="16"/>
      <c r="L16" s="17">
        <v>588</v>
      </c>
      <c r="M16" s="16"/>
      <c r="N16" s="18">
        <f t="shared" si="1"/>
        <v>980</v>
      </c>
      <c r="O16" s="19"/>
      <c r="P16" s="20">
        <f t="shared" si="2"/>
        <v>0.27393431167016075</v>
      </c>
      <c r="Q16" s="21"/>
      <c r="R16" s="22">
        <f t="shared" si="3"/>
        <v>0.36341161928306553</v>
      </c>
      <c r="S16" s="21"/>
      <c r="T16" s="23">
        <f t="shared" si="0"/>
        <v>0.321416857986225</v>
      </c>
      <c r="U16" s="24"/>
    </row>
    <row r="17" spans="1:21" ht="16.5" customHeight="1">
      <c r="A17" s="14" t="s">
        <v>23</v>
      </c>
      <c r="B17" s="15">
        <v>543</v>
      </c>
      <c r="C17" s="16"/>
      <c r="D17" s="17">
        <v>632</v>
      </c>
      <c r="E17" s="16"/>
      <c r="F17" s="17">
        <v>667</v>
      </c>
      <c r="G17" s="16"/>
      <c r="H17" s="18">
        <f t="shared" si="4"/>
        <v>1299</v>
      </c>
      <c r="I17" s="19"/>
      <c r="J17" s="15">
        <v>221</v>
      </c>
      <c r="K17" s="16"/>
      <c r="L17" s="17">
        <v>296</v>
      </c>
      <c r="M17" s="16"/>
      <c r="N17" s="18">
        <f t="shared" si="1"/>
        <v>517</v>
      </c>
      <c r="O17" s="19"/>
      <c r="P17" s="20">
        <f t="shared" si="2"/>
        <v>0.34968354430379744</v>
      </c>
      <c r="Q17" s="21"/>
      <c r="R17" s="22">
        <f t="shared" si="3"/>
        <v>0.44377811094452774</v>
      </c>
      <c r="S17" s="21"/>
      <c r="T17" s="23">
        <f t="shared" si="0"/>
        <v>0.39799846035411857</v>
      </c>
      <c r="U17" s="24"/>
    </row>
    <row r="18" spans="1:21" ht="16.5" customHeight="1">
      <c r="A18" s="14" t="s">
        <v>24</v>
      </c>
      <c r="B18" s="15">
        <v>552</v>
      </c>
      <c r="C18" s="16"/>
      <c r="D18" s="17">
        <v>655</v>
      </c>
      <c r="E18" s="16"/>
      <c r="F18" s="17">
        <v>614</v>
      </c>
      <c r="G18" s="16"/>
      <c r="H18" s="18">
        <f t="shared" si="4"/>
        <v>1269</v>
      </c>
      <c r="I18" s="19"/>
      <c r="J18" s="15">
        <v>249</v>
      </c>
      <c r="K18" s="16"/>
      <c r="L18" s="17">
        <v>293</v>
      </c>
      <c r="M18" s="16"/>
      <c r="N18" s="18">
        <f t="shared" si="1"/>
        <v>542</v>
      </c>
      <c r="O18" s="19"/>
      <c r="P18" s="20">
        <f t="shared" si="2"/>
        <v>0.3801526717557252</v>
      </c>
      <c r="Q18" s="21"/>
      <c r="R18" s="22">
        <f t="shared" si="3"/>
        <v>0.4771986970684039</v>
      </c>
      <c r="S18" s="21"/>
      <c r="T18" s="23">
        <f t="shared" si="0"/>
        <v>0.42710795902285265</v>
      </c>
      <c r="U18" s="24"/>
    </row>
    <row r="19" spans="1:21" ht="16.5" customHeight="1">
      <c r="A19" s="14" t="s">
        <v>25</v>
      </c>
      <c r="B19" s="15">
        <v>160</v>
      </c>
      <c r="C19" s="16"/>
      <c r="D19" s="17">
        <v>149</v>
      </c>
      <c r="E19" s="16"/>
      <c r="F19" s="17">
        <v>156</v>
      </c>
      <c r="G19" s="16"/>
      <c r="H19" s="18">
        <f t="shared" si="4"/>
        <v>305</v>
      </c>
      <c r="I19" s="19"/>
      <c r="J19" s="15">
        <v>82</v>
      </c>
      <c r="K19" s="16"/>
      <c r="L19" s="17">
        <v>102</v>
      </c>
      <c r="M19" s="16"/>
      <c r="N19" s="18">
        <f t="shared" si="1"/>
        <v>184</v>
      </c>
      <c r="O19" s="19"/>
      <c r="P19" s="20">
        <f t="shared" si="2"/>
        <v>0.5503355704697986</v>
      </c>
      <c r="Q19" s="21"/>
      <c r="R19" s="22">
        <f t="shared" si="3"/>
        <v>0.6538461538461539</v>
      </c>
      <c r="S19" s="21"/>
      <c r="T19" s="23">
        <f t="shared" si="0"/>
        <v>0.6032786885245902</v>
      </c>
      <c r="U19" s="24"/>
    </row>
    <row r="20" spans="1:21" ht="16.5" customHeight="1">
      <c r="A20" s="14" t="s">
        <v>26</v>
      </c>
      <c r="B20" s="15">
        <v>543</v>
      </c>
      <c r="C20" s="16"/>
      <c r="D20" s="17">
        <v>653</v>
      </c>
      <c r="E20" s="16"/>
      <c r="F20" s="17">
        <v>664</v>
      </c>
      <c r="G20" s="16"/>
      <c r="H20" s="18">
        <f t="shared" si="4"/>
        <v>1317</v>
      </c>
      <c r="I20" s="19"/>
      <c r="J20" s="15">
        <v>235</v>
      </c>
      <c r="K20" s="16">
        <v>268</v>
      </c>
      <c r="L20" s="17">
        <v>274</v>
      </c>
      <c r="M20" s="16"/>
      <c r="N20" s="18">
        <f t="shared" si="1"/>
        <v>509</v>
      </c>
      <c r="O20" s="19"/>
      <c r="P20" s="20">
        <f t="shared" si="2"/>
        <v>0.35987748851454826</v>
      </c>
      <c r="Q20" s="21"/>
      <c r="R20" s="22">
        <f t="shared" si="3"/>
        <v>0.4126506024096386</v>
      </c>
      <c r="S20" s="21"/>
      <c r="T20" s="23">
        <f t="shared" si="0"/>
        <v>0.38648443432042523</v>
      </c>
      <c r="U20" s="24"/>
    </row>
    <row r="21" spans="1:21" ht="16.5" customHeight="1">
      <c r="A21" s="14" t="s">
        <v>27</v>
      </c>
      <c r="B21" s="15">
        <v>202</v>
      </c>
      <c r="C21" s="16"/>
      <c r="D21" s="17">
        <v>184</v>
      </c>
      <c r="E21" s="16"/>
      <c r="F21" s="17">
        <v>222</v>
      </c>
      <c r="G21" s="16"/>
      <c r="H21" s="18">
        <f t="shared" si="4"/>
        <v>406</v>
      </c>
      <c r="I21" s="19"/>
      <c r="J21" s="15">
        <v>65</v>
      </c>
      <c r="K21" s="16"/>
      <c r="L21" s="17">
        <v>100</v>
      </c>
      <c r="M21" s="16"/>
      <c r="N21" s="18">
        <f t="shared" si="1"/>
        <v>165</v>
      </c>
      <c r="O21" s="19"/>
      <c r="P21" s="20">
        <f t="shared" si="2"/>
        <v>0.3532608695652174</v>
      </c>
      <c r="Q21" s="21"/>
      <c r="R21" s="22">
        <f t="shared" si="3"/>
        <v>0.45045045045045046</v>
      </c>
      <c r="S21" s="21"/>
      <c r="T21" s="23">
        <f t="shared" si="0"/>
        <v>0.4064039408866995</v>
      </c>
      <c r="U21" s="24"/>
    </row>
    <row r="22" spans="1:21" ht="16.5" customHeight="1">
      <c r="A22" s="14" t="s">
        <v>28</v>
      </c>
      <c r="B22" s="15">
        <v>224</v>
      </c>
      <c r="C22" s="16"/>
      <c r="D22" s="17">
        <v>243</v>
      </c>
      <c r="E22" s="16"/>
      <c r="F22" s="17">
        <v>229</v>
      </c>
      <c r="G22" s="16"/>
      <c r="H22" s="18">
        <f t="shared" si="4"/>
        <v>472</v>
      </c>
      <c r="I22" s="19"/>
      <c r="J22" s="15">
        <v>77</v>
      </c>
      <c r="K22" s="16"/>
      <c r="L22" s="17">
        <v>113</v>
      </c>
      <c r="M22" s="16"/>
      <c r="N22" s="18">
        <f t="shared" si="1"/>
        <v>190</v>
      </c>
      <c r="O22" s="19"/>
      <c r="P22" s="20">
        <f t="shared" si="2"/>
        <v>0.3168724279835391</v>
      </c>
      <c r="Q22" s="21"/>
      <c r="R22" s="22">
        <f t="shared" si="3"/>
        <v>0.49344978165938863</v>
      </c>
      <c r="S22" s="21"/>
      <c r="T22" s="23">
        <f t="shared" si="0"/>
        <v>0.4025423728813559</v>
      </c>
      <c r="U22" s="24"/>
    </row>
    <row r="23" spans="1:21" ht="16.5" customHeight="1">
      <c r="A23" s="14" t="s">
        <v>29</v>
      </c>
      <c r="B23" s="15">
        <v>153</v>
      </c>
      <c r="C23" s="16"/>
      <c r="D23" s="17">
        <v>142</v>
      </c>
      <c r="E23" s="16"/>
      <c r="F23" s="17">
        <v>169</v>
      </c>
      <c r="G23" s="16"/>
      <c r="H23" s="18">
        <f t="shared" si="4"/>
        <v>311</v>
      </c>
      <c r="I23" s="19"/>
      <c r="J23" s="15">
        <v>74</v>
      </c>
      <c r="K23" s="16"/>
      <c r="L23" s="17">
        <v>97</v>
      </c>
      <c r="M23" s="16"/>
      <c r="N23" s="18">
        <f t="shared" si="1"/>
        <v>171</v>
      </c>
      <c r="O23" s="19"/>
      <c r="P23" s="20">
        <f t="shared" si="2"/>
        <v>0.5211267605633803</v>
      </c>
      <c r="Q23" s="21"/>
      <c r="R23" s="22">
        <f t="shared" si="3"/>
        <v>0.5739644970414202</v>
      </c>
      <c r="S23" s="21"/>
      <c r="T23" s="23">
        <f t="shared" si="0"/>
        <v>0.5498392282958199</v>
      </c>
      <c r="U23" s="24"/>
    </row>
    <row r="24" spans="1:21" ht="17.25" customHeight="1">
      <c r="A24" s="25" t="s">
        <v>30</v>
      </c>
      <c r="B24" s="26">
        <v>182</v>
      </c>
      <c r="C24" s="27"/>
      <c r="D24" s="28">
        <v>152</v>
      </c>
      <c r="E24" s="27"/>
      <c r="F24" s="28">
        <v>184</v>
      </c>
      <c r="G24" s="27"/>
      <c r="H24" s="29">
        <f t="shared" si="4"/>
        <v>336</v>
      </c>
      <c r="I24" s="30"/>
      <c r="J24" s="31">
        <v>67</v>
      </c>
      <c r="K24" s="32"/>
      <c r="L24" s="33">
        <v>110</v>
      </c>
      <c r="M24" s="32"/>
      <c r="N24" s="34">
        <f t="shared" si="1"/>
        <v>177</v>
      </c>
      <c r="O24" s="35"/>
      <c r="P24" s="36">
        <f t="shared" si="2"/>
        <v>0.4407894736842105</v>
      </c>
      <c r="Q24" s="37"/>
      <c r="R24" s="38">
        <f t="shared" si="3"/>
        <v>0.5978260869565217</v>
      </c>
      <c r="S24" s="37"/>
      <c r="T24" s="39">
        <f t="shared" si="0"/>
        <v>0.5267857142857143</v>
      </c>
      <c r="U24" s="40"/>
    </row>
    <row r="25" spans="1:21" ht="16.5" customHeight="1">
      <c r="A25" s="3" t="s">
        <v>31</v>
      </c>
      <c r="B25" s="4">
        <v>261</v>
      </c>
      <c r="C25" s="5"/>
      <c r="D25" s="6">
        <v>232</v>
      </c>
      <c r="E25" s="5"/>
      <c r="F25" s="6">
        <v>276</v>
      </c>
      <c r="G25" s="5">
        <v>34</v>
      </c>
      <c r="H25" s="7">
        <f t="shared" si="4"/>
        <v>508</v>
      </c>
      <c r="I25" s="41"/>
      <c r="J25" s="4">
        <v>115</v>
      </c>
      <c r="K25" s="5"/>
      <c r="L25" s="6">
        <v>160</v>
      </c>
      <c r="M25" s="5"/>
      <c r="N25" s="7">
        <f t="shared" si="1"/>
        <v>275</v>
      </c>
      <c r="O25" s="8"/>
      <c r="P25" s="9">
        <f t="shared" si="2"/>
        <v>0.4956896551724138</v>
      </c>
      <c r="Q25" s="10"/>
      <c r="R25" s="11">
        <f t="shared" si="3"/>
        <v>0.5797101449275363</v>
      </c>
      <c r="S25" s="10"/>
      <c r="T25" s="12">
        <f t="shared" si="0"/>
        <v>0.5413385826771654</v>
      </c>
      <c r="U25" s="13"/>
    </row>
    <row r="26" spans="1:21" ht="16.5" customHeight="1">
      <c r="A26" s="14" t="s">
        <v>32</v>
      </c>
      <c r="B26" s="15">
        <v>521</v>
      </c>
      <c r="C26" s="16"/>
      <c r="D26" s="17">
        <v>492</v>
      </c>
      <c r="E26" s="16"/>
      <c r="F26" s="17">
        <v>567</v>
      </c>
      <c r="G26" s="16"/>
      <c r="H26" s="18">
        <f t="shared" si="4"/>
        <v>1059</v>
      </c>
      <c r="I26" s="42"/>
      <c r="J26" s="15">
        <v>198</v>
      </c>
      <c r="K26" s="16"/>
      <c r="L26" s="43">
        <v>274</v>
      </c>
      <c r="M26" s="16"/>
      <c r="N26" s="18">
        <f t="shared" si="1"/>
        <v>472</v>
      </c>
      <c r="O26" s="19"/>
      <c r="P26" s="20">
        <f t="shared" si="2"/>
        <v>0.4024390243902439</v>
      </c>
      <c r="Q26" s="21"/>
      <c r="R26" s="22">
        <f t="shared" si="3"/>
        <v>0.48324514991181655</v>
      </c>
      <c r="S26" s="21"/>
      <c r="T26" s="23">
        <f t="shared" si="0"/>
        <v>0.4457034938621341</v>
      </c>
      <c r="U26" s="24"/>
    </row>
    <row r="27" spans="1:21" ht="16.5" customHeight="1">
      <c r="A27" s="14" t="s">
        <v>33</v>
      </c>
      <c r="B27" s="15">
        <v>266</v>
      </c>
      <c r="C27" s="16"/>
      <c r="D27" s="17">
        <v>256</v>
      </c>
      <c r="E27" s="16">
        <v>320</v>
      </c>
      <c r="F27" s="17">
        <v>278</v>
      </c>
      <c r="G27" s="16"/>
      <c r="H27" s="18">
        <f t="shared" si="4"/>
        <v>534</v>
      </c>
      <c r="I27" s="42"/>
      <c r="J27" s="15">
        <v>126</v>
      </c>
      <c r="K27" s="16"/>
      <c r="L27" s="17">
        <v>167</v>
      </c>
      <c r="M27" s="16"/>
      <c r="N27" s="18">
        <f t="shared" si="1"/>
        <v>293</v>
      </c>
      <c r="O27" s="19"/>
      <c r="P27" s="20">
        <f t="shared" si="2"/>
        <v>0.4921875</v>
      </c>
      <c r="Q27" s="21"/>
      <c r="R27" s="22">
        <f t="shared" si="3"/>
        <v>0.6007194244604317</v>
      </c>
      <c r="S27" s="21"/>
      <c r="T27" s="23">
        <f t="shared" si="0"/>
        <v>0.548689138576779</v>
      </c>
      <c r="U27" s="24"/>
    </row>
    <row r="28" spans="1:21" ht="16.5" customHeight="1">
      <c r="A28" s="44" t="s">
        <v>34</v>
      </c>
      <c r="B28" s="26">
        <v>322</v>
      </c>
      <c r="C28" s="27"/>
      <c r="D28" s="28">
        <v>304</v>
      </c>
      <c r="E28" s="27"/>
      <c r="F28" s="28">
        <v>301</v>
      </c>
      <c r="G28" s="27"/>
      <c r="H28" s="29">
        <f t="shared" si="4"/>
        <v>605</v>
      </c>
      <c r="I28" s="45"/>
      <c r="J28" s="26">
        <v>137</v>
      </c>
      <c r="K28" s="27"/>
      <c r="L28" s="28">
        <v>155</v>
      </c>
      <c r="M28" s="27"/>
      <c r="N28" s="29">
        <f t="shared" si="1"/>
        <v>292</v>
      </c>
      <c r="O28" s="30"/>
      <c r="P28" s="46">
        <f t="shared" si="2"/>
        <v>0.4506578947368421</v>
      </c>
      <c r="Q28" s="47"/>
      <c r="R28" s="48">
        <f t="shared" si="3"/>
        <v>0.5149501661129569</v>
      </c>
      <c r="S28" s="47"/>
      <c r="T28" s="49">
        <f t="shared" si="0"/>
        <v>0.4826446280991736</v>
      </c>
      <c r="U28" s="50"/>
    </row>
    <row r="29" spans="1:21" ht="16.5" customHeight="1">
      <c r="A29" s="51" t="s">
        <v>38</v>
      </c>
      <c r="B29" s="4">
        <v>898</v>
      </c>
      <c r="C29" s="5"/>
      <c r="D29" s="6">
        <v>905</v>
      </c>
      <c r="E29" s="5"/>
      <c r="F29" s="6">
        <v>1049</v>
      </c>
      <c r="G29" s="5"/>
      <c r="H29" s="7">
        <f t="shared" si="4"/>
        <v>1954</v>
      </c>
      <c r="I29" s="52"/>
      <c r="J29" s="53">
        <v>300</v>
      </c>
      <c r="K29" s="54"/>
      <c r="L29" s="55">
        <v>445</v>
      </c>
      <c r="M29" s="54"/>
      <c r="N29" s="56">
        <f t="shared" si="1"/>
        <v>745</v>
      </c>
      <c r="O29" s="52"/>
      <c r="P29" s="57">
        <f t="shared" si="2"/>
        <v>0.3314917127071823</v>
      </c>
      <c r="Q29" s="58"/>
      <c r="R29" s="59">
        <f t="shared" si="3"/>
        <v>0.4242135367016206</v>
      </c>
      <c r="S29" s="58"/>
      <c r="T29" s="59">
        <f t="shared" si="0"/>
        <v>0.3812691914022518</v>
      </c>
      <c r="U29" s="60"/>
    </row>
    <row r="30" spans="1:21" ht="16.5" customHeight="1">
      <c r="A30" s="14" t="s">
        <v>39</v>
      </c>
      <c r="B30" s="15">
        <v>188</v>
      </c>
      <c r="C30" s="16"/>
      <c r="D30" s="17">
        <v>204</v>
      </c>
      <c r="E30" s="16"/>
      <c r="F30" s="17">
        <v>232</v>
      </c>
      <c r="G30" s="16"/>
      <c r="H30" s="18">
        <f t="shared" si="4"/>
        <v>436</v>
      </c>
      <c r="I30" s="19"/>
      <c r="J30" s="61">
        <v>77</v>
      </c>
      <c r="K30" s="16"/>
      <c r="L30" s="17">
        <v>103</v>
      </c>
      <c r="M30" s="16"/>
      <c r="N30" s="18">
        <f t="shared" si="1"/>
        <v>180</v>
      </c>
      <c r="O30" s="19"/>
      <c r="P30" s="23">
        <f t="shared" si="2"/>
        <v>0.37745098039215685</v>
      </c>
      <c r="Q30" s="21"/>
      <c r="R30" s="22">
        <f t="shared" si="3"/>
        <v>0.44396551724137934</v>
      </c>
      <c r="S30" s="21"/>
      <c r="T30" s="22">
        <f t="shared" si="0"/>
        <v>0.41284403669724773</v>
      </c>
      <c r="U30" s="24"/>
    </row>
    <row r="31" spans="1:21" ht="16.5" customHeight="1">
      <c r="A31" s="14" t="s">
        <v>35</v>
      </c>
      <c r="B31" s="15">
        <v>221</v>
      </c>
      <c r="C31" s="16"/>
      <c r="D31" s="17">
        <v>238</v>
      </c>
      <c r="E31" s="16"/>
      <c r="F31" s="17">
        <v>259</v>
      </c>
      <c r="G31" s="16"/>
      <c r="H31" s="18">
        <f t="shared" si="4"/>
        <v>497</v>
      </c>
      <c r="I31" s="19"/>
      <c r="J31" s="61">
        <v>104</v>
      </c>
      <c r="K31" s="16"/>
      <c r="L31" s="17">
        <v>144</v>
      </c>
      <c r="M31" s="16"/>
      <c r="N31" s="18">
        <f t="shared" si="1"/>
        <v>248</v>
      </c>
      <c r="O31" s="19"/>
      <c r="P31" s="23">
        <f t="shared" si="2"/>
        <v>0.4369747899159664</v>
      </c>
      <c r="Q31" s="21"/>
      <c r="R31" s="22">
        <f t="shared" si="3"/>
        <v>0.555984555984556</v>
      </c>
      <c r="S31" s="21"/>
      <c r="T31" s="22">
        <f t="shared" si="0"/>
        <v>0.49899396378269617</v>
      </c>
      <c r="U31" s="24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175</v>
      </c>
      <c r="E32" s="16"/>
      <c r="F32" s="17">
        <v>192</v>
      </c>
      <c r="G32" s="16"/>
      <c r="H32" s="18">
        <f t="shared" si="4"/>
        <v>367</v>
      </c>
      <c r="I32" s="19"/>
      <c r="J32" s="61">
        <v>96</v>
      </c>
      <c r="K32" s="16"/>
      <c r="L32" s="17">
        <v>114</v>
      </c>
      <c r="M32" s="16"/>
      <c r="N32" s="18">
        <f t="shared" si="1"/>
        <v>210</v>
      </c>
      <c r="O32" s="19"/>
      <c r="P32" s="23">
        <f t="shared" si="2"/>
        <v>0.5485714285714286</v>
      </c>
      <c r="Q32" s="21"/>
      <c r="R32" s="22">
        <f t="shared" si="3"/>
        <v>0.59375</v>
      </c>
      <c r="S32" s="21"/>
      <c r="T32" s="22">
        <f t="shared" si="0"/>
        <v>0.5722070844686649</v>
      </c>
      <c r="U32" s="24"/>
    </row>
    <row r="33" spans="1:21" ht="16.5" customHeight="1" thickBot="1">
      <c r="A33" s="62" t="s">
        <v>40</v>
      </c>
      <c r="B33" s="63">
        <v>269</v>
      </c>
      <c r="C33" s="64"/>
      <c r="D33" s="65">
        <v>234</v>
      </c>
      <c r="E33" s="64"/>
      <c r="F33" s="65">
        <v>242</v>
      </c>
      <c r="G33" s="64"/>
      <c r="H33" s="66">
        <f t="shared" si="4"/>
        <v>476</v>
      </c>
      <c r="I33" s="67"/>
      <c r="J33" s="68">
        <v>125</v>
      </c>
      <c r="K33" s="69"/>
      <c r="L33" s="70">
        <v>157</v>
      </c>
      <c r="M33" s="69"/>
      <c r="N33" s="71">
        <f t="shared" si="1"/>
        <v>282</v>
      </c>
      <c r="O33" s="72"/>
      <c r="P33" s="73">
        <f t="shared" si="2"/>
        <v>0.5341880341880342</v>
      </c>
      <c r="Q33" s="74"/>
      <c r="R33" s="75">
        <f t="shared" si="3"/>
        <v>0.6487603305785123</v>
      </c>
      <c r="S33" s="74"/>
      <c r="T33" s="76">
        <f t="shared" si="0"/>
        <v>0.592436974789916</v>
      </c>
      <c r="U33" s="77"/>
    </row>
    <row r="34" spans="1:21" ht="16.5" customHeight="1" thickBot="1" thickTop="1">
      <c r="A34" s="78" t="s">
        <v>37</v>
      </c>
      <c r="B34" s="79">
        <f>SUM(B5:B33)</f>
        <v>15611</v>
      </c>
      <c r="C34" s="80"/>
      <c r="D34" s="81">
        <f>SUM(D5:D33)</f>
        <v>16311</v>
      </c>
      <c r="E34" s="80"/>
      <c r="F34" s="81">
        <f>SUM(F5:F33)</f>
        <v>17781</v>
      </c>
      <c r="G34" s="80"/>
      <c r="H34" s="81">
        <f>SUM(H5:H33)</f>
        <v>34092</v>
      </c>
      <c r="I34" s="79"/>
      <c r="J34" s="82">
        <f>SUM(J5:J33)</f>
        <v>5758</v>
      </c>
      <c r="K34" s="80"/>
      <c r="L34" s="81">
        <f>SUM(L5:L33)</f>
        <v>7833</v>
      </c>
      <c r="M34" s="80"/>
      <c r="N34" s="81">
        <f>SUM(N5:N33)</f>
        <v>13591</v>
      </c>
      <c r="O34" s="83"/>
      <c r="P34" s="84">
        <f t="shared" si="2"/>
        <v>0.35301330390533997</v>
      </c>
      <c r="Q34" s="85"/>
      <c r="R34" s="86">
        <f t="shared" si="3"/>
        <v>0.4405264045891682</v>
      </c>
      <c r="S34" s="85"/>
      <c r="T34" s="87">
        <f t="shared" si="0"/>
        <v>0.398656576322891</v>
      </c>
      <c r="U34" s="88"/>
    </row>
  </sheetData>
  <sheetProtection/>
  <mergeCells count="18"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D1">
      <selection activeCell="D6" sqref="D6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42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3740</v>
      </c>
      <c r="C5" s="5"/>
      <c r="D5" s="6">
        <v>3945</v>
      </c>
      <c r="E5" s="5"/>
      <c r="F5" s="6">
        <v>4153</v>
      </c>
      <c r="G5" s="5"/>
      <c r="H5" s="7">
        <f>D5+F5</f>
        <v>8098</v>
      </c>
      <c r="I5" s="8"/>
      <c r="J5" s="4">
        <v>1109</v>
      </c>
      <c r="K5" s="5">
        <v>1513</v>
      </c>
      <c r="L5" s="6">
        <v>1509</v>
      </c>
      <c r="M5" s="5"/>
      <c r="N5" s="7">
        <f aca="true" t="shared" si="0" ref="N5:N33">J5+L5</f>
        <v>2618</v>
      </c>
      <c r="O5" s="8"/>
      <c r="P5" s="9">
        <f aca="true" t="shared" si="1" ref="P5:P34">J5/D5</f>
        <v>0.2811153358681876</v>
      </c>
      <c r="Q5" s="10"/>
      <c r="R5" s="11">
        <f aca="true" t="shared" si="2" ref="R5:R34">L5/F5</f>
        <v>0.36335179388393934</v>
      </c>
      <c r="S5" s="10"/>
      <c r="T5" s="12">
        <f aca="true" t="shared" si="3" ref="T5:T34">N5/H5</f>
        <v>0.32328970116078043</v>
      </c>
      <c r="U5" s="13"/>
    </row>
    <row r="6" spans="1:21" ht="17.25" customHeight="1">
      <c r="A6" s="14" t="s">
        <v>12</v>
      </c>
      <c r="B6" s="15">
        <v>844</v>
      </c>
      <c r="C6" s="16"/>
      <c r="D6" s="17">
        <v>752</v>
      </c>
      <c r="E6" s="16"/>
      <c r="F6" s="17">
        <v>885</v>
      </c>
      <c r="G6" s="16"/>
      <c r="H6" s="18">
        <f>D6+F6</f>
        <v>1637</v>
      </c>
      <c r="I6" s="19"/>
      <c r="J6" s="15">
        <v>322</v>
      </c>
      <c r="K6" s="16"/>
      <c r="L6" s="17">
        <v>459</v>
      </c>
      <c r="M6" s="16"/>
      <c r="N6" s="18">
        <f t="shared" si="0"/>
        <v>781</v>
      </c>
      <c r="O6" s="19"/>
      <c r="P6" s="20">
        <f t="shared" si="1"/>
        <v>0.42819148936170215</v>
      </c>
      <c r="Q6" s="21"/>
      <c r="R6" s="22">
        <f t="shared" si="2"/>
        <v>0.5186440677966102</v>
      </c>
      <c r="S6" s="21"/>
      <c r="T6" s="23">
        <f t="shared" si="3"/>
        <v>0.4770922419059255</v>
      </c>
      <c r="U6" s="24"/>
    </row>
    <row r="7" spans="1:21" ht="17.25" customHeight="1">
      <c r="A7" s="14" t="s">
        <v>13</v>
      </c>
      <c r="B7" s="15">
        <v>301</v>
      </c>
      <c r="C7" s="16"/>
      <c r="D7" s="17">
        <v>302</v>
      </c>
      <c r="E7" s="16"/>
      <c r="F7" s="17">
        <v>347</v>
      </c>
      <c r="G7" s="16"/>
      <c r="H7" s="18">
        <f>D7+F7</f>
        <v>649</v>
      </c>
      <c r="I7" s="19"/>
      <c r="J7" s="15">
        <v>143</v>
      </c>
      <c r="K7" s="16"/>
      <c r="L7" s="17">
        <v>187</v>
      </c>
      <c r="M7" s="16"/>
      <c r="N7" s="18">
        <f t="shared" si="0"/>
        <v>330</v>
      </c>
      <c r="O7" s="19"/>
      <c r="P7" s="20">
        <f t="shared" si="1"/>
        <v>0.4735099337748344</v>
      </c>
      <c r="Q7" s="21"/>
      <c r="R7" s="22">
        <f t="shared" si="2"/>
        <v>0.5389048991354467</v>
      </c>
      <c r="S7" s="21"/>
      <c r="T7" s="23">
        <f t="shared" si="3"/>
        <v>0.5084745762711864</v>
      </c>
      <c r="U7" s="24"/>
    </row>
    <row r="8" spans="1:21" ht="17.25" customHeight="1">
      <c r="A8" s="14" t="s">
        <v>14</v>
      </c>
      <c r="B8" s="15">
        <v>243</v>
      </c>
      <c r="C8" s="16"/>
      <c r="D8" s="17">
        <v>230</v>
      </c>
      <c r="E8" s="16"/>
      <c r="F8" s="17">
        <v>276</v>
      </c>
      <c r="G8" s="16"/>
      <c r="H8" s="18">
        <f aca="true" t="shared" si="4" ref="H8:H33">D8+F8</f>
        <v>506</v>
      </c>
      <c r="I8" s="19"/>
      <c r="J8" s="15">
        <v>113</v>
      </c>
      <c r="K8" s="16"/>
      <c r="L8" s="17">
        <v>160</v>
      </c>
      <c r="M8" s="16"/>
      <c r="N8" s="18">
        <f t="shared" si="0"/>
        <v>273</v>
      </c>
      <c r="O8" s="19"/>
      <c r="P8" s="20">
        <f t="shared" si="1"/>
        <v>0.49130434782608695</v>
      </c>
      <c r="Q8" s="21"/>
      <c r="R8" s="22">
        <f t="shared" si="2"/>
        <v>0.5797101449275363</v>
      </c>
      <c r="S8" s="21"/>
      <c r="T8" s="23">
        <f t="shared" si="3"/>
        <v>0.5395256916996047</v>
      </c>
      <c r="U8" s="24"/>
    </row>
    <row r="9" spans="1:21" ht="17.25" customHeight="1">
      <c r="A9" s="14" t="s">
        <v>15</v>
      </c>
      <c r="B9" s="15">
        <v>87</v>
      </c>
      <c r="C9" s="16"/>
      <c r="D9" s="17">
        <v>85</v>
      </c>
      <c r="E9" s="16"/>
      <c r="F9" s="17">
        <v>103</v>
      </c>
      <c r="G9" s="16"/>
      <c r="H9" s="18">
        <f t="shared" si="4"/>
        <v>188</v>
      </c>
      <c r="I9" s="19"/>
      <c r="J9" s="15">
        <v>37</v>
      </c>
      <c r="K9" s="16"/>
      <c r="L9" s="17">
        <v>61</v>
      </c>
      <c r="M9" s="16"/>
      <c r="N9" s="18">
        <f t="shared" si="0"/>
        <v>98</v>
      </c>
      <c r="O9" s="19"/>
      <c r="P9" s="20">
        <f t="shared" si="1"/>
        <v>0.43529411764705883</v>
      </c>
      <c r="Q9" s="21"/>
      <c r="R9" s="22">
        <f t="shared" si="2"/>
        <v>0.5922330097087378</v>
      </c>
      <c r="S9" s="21"/>
      <c r="T9" s="23">
        <f t="shared" si="3"/>
        <v>0.5212765957446809</v>
      </c>
      <c r="U9" s="24"/>
    </row>
    <row r="10" spans="1:21" ht="17.25" customHeight="1">
      <c r="A10" s="14" t="s">
        <v>16</v>
      </c>
      <c r="B10" s="15">
        <v>135</v>
      </c>
      <c r="C10" s="16"/>
      <c r="D10" s="17">
        <v>124</v>
      </c>
      <c r="E10" s="16"/>
      <c r="F10" s="17">
        <v>151</v>
      </c>
      <c r="G10" s="16"/>
      <c r="H10" s="18">
        <f t="shared" si="4"/>
        <v>275</v>
      </c>
      <c r="I10" s="19"/>
      <c r="J10" s="15">
        <v>51</v>
      </c>
      <c r="K10" s="16"/>
      <c r="L10" s="17">
        <v>79</v>
      </c>
      <c r="M10" s="16"/>
      <c r="N10" s="18">
        <f t="shared" si="0"/>
        <v>130</v>
      </c>
      <c r="O10" s="19"/>
      <c r="P10" s="20">
        <f t="shared" si="1"/>
        <v>0.4112903225806452</v>
      </c>
      <c r="Q10" s="21"/>
      <c r="R10" s="22">
        <f t="shared" si="2"/>
        <v>0.5231788079470199</v>
      </c>
      <c r="S10" s="21"/>
      <c r="T10" s="23">
        <f t="shared" si="3"/>
        <v>0.4727272727272727</v>
      </c>
      <c r="U10" s="24"/>
    </row>
    <row r="11" spans="1:21" ht="17.25" customHeight="1">
      <c r="A11" s="14" t="s">
        <v>17</v>
      </c>
      <c r="B11" s="15">
        <v>223</v>
      </c>
      <c r="C11" s="16"/>
      <c r="D11" s="17">
        <v>212</v>
      </c>
      <c r="E11" s="16"/>
      <c r="F11" s="17">
        <v>236</v>
      </c>
      <c r="G11" s="16"/>
      <c r="H11" s="18">
        <f>D11+F11</f>
        <v>448</v>
      </c>
      <c r="I11" s="19"/>
      <c r="J11" s="15">
        <v>104</v>
      </c>
      <c r="K11" s="16"/>
      <c r="L11" s="17">
        <v>140</v>
      </c>
      <c r="M11" s="16"/>
      <c r="N11" s="18">
        <f t="shared" si="0"/>
        <v>244</v>
      </c>
      <c r="O11" s="19"/>
      <c r="P11" s="20">
        <f t="shared" si="1"/>
        <v>0.49056603773584906</v>
      </c>
      <c r="Q11" s="21"/>
      <c r="R11" s="22">
        <f t="shared" si="2"/>
        <v>0.5932203389830508</v>
      </c>
      <c r="S11" s="21"/>
      <c r="T11" s="23">
        <f t="shared" si="3"/>
        <v>0.5446428571428571</v>
      </c>
      <c r="U11" s="24"/>
    </row>
    <row r="12" spans="1:21" ht="17.25" customHeight="1">
      <c r="A12" s="14" t="s">
        <v>18</v>
      </c>
      <c r="B12" s="15">
        <v>188</v>
      </c>
      <c r="C12" s="16"/>
      <c r="D12" s="17">
        <v>197</v>
      </c>
      <c r="E12" s="16"/>
      <c r="F12" s="17">
        <v>247</v>
      </c>
      <c r="G12" s="16"/>
      <c r="H12" s="18">
        <f t="shared" si="4"/>
        <v>444</v>
      </c>
      <c r="I12" s="19"/>
      <c r="J12" s="15">
        <v>96</v>
      </c>
      <c r="K12" s="16"/>
      <c r="L12" s="17">
        <v>134</v>
      </c>
      <c r="M12" s="16"/>
      <c r="N12" s="18">
        <f t="shared" si="0"/>
        <v>230</v>
      </c>
      <c r="O12" s="19"/>
      <c r="P12" s="20">
        <f t="shared" si="1"/>
        <v>0.4873096446700508</v>
      </c>
      <c r="Q12" s="21"/>
      <c r="R12" s="22">
        <f t="shared" si="2"/>
        <v>0.5425101214574899</v>
      </c>
      <c r="S12" s="21"/>
      <c r="T12" s="23">
        <f t="shared" si="3"/>
        <v>0.5180180180180181</v>
      </c>
      <c r="U12" s="24"/>
    </row>
    <row r="13" spans="1:21" ht="17.25" customHeight="1">
      <c r="A13" s="14" t="s">
        <v>19</v>
      </c>
      <c r="B13" s="15">
        <v>519</v>
      </c>
      <c r="C13" s="16"/>
      <c r="D13" s="17">
        <v>577</v>
      </c>
      <c r="E13" s="16"/>
      <c r="F13" s="17">
        <v>614</v>
      </c>
      <c r="G13" s="16"/>
      <c r="H13" s="18">
        <f t="shared" si="4"/>
        <v>1191</v>
      </c>
      <c r="I13" s="19"/>
      <c r="J13" s="15">
        <v>203</v>
      </c>
      <c r="K13" s="16"/>
      <c r="L13" s="17">
        <v>299</v>
      </c>
      <c r="M13" s="16"/>
      <c r="N13" s="18">
        <f t="shared" si="0"/>
        <v>502</v>
      </c>
      <c r="O13" s="19"/>
      <c r="P13" s="20">
        <f t="shared" si="1"/>
        <v>0.35181975736568455</v>
      </c>
      <c r="Q13" s="21"/>
      <c r="R13" s="22">
        <f t="shared" si="2"/>
        <v>0.48697068403908794</v>
      </c>
      <c r="S13" s="21"/>
      <c r="T13" s="23">
        <f t="shared" si="3"/>
        <v>0.42149454240134343</v>
      </c>
      <c r="U13" s="24"/>
    </row>
    <row r="14" spans="1:21" ht="17.25" customHeight="1">
      <c r="A14" s="14" t="s">
        <v>20</v>
      </c>
      <c r="B14" s="15">
        <v>1749</v>
      </c>
      <c r="C14" s="16"/>
      <c r="D14" s="17">
        <v>1884</v>
      </c>
      <c r="E14" s="16"/>
      <c r="F14" s="17">
        <v>2024</v>
      </c>
      <c r="G14" s="16"/>
      <c r="H14" s="18">
        <f t="shared" si="4"/>
        <v>3908</v>
      </c>
      <c r="I14" s="19"/>
      <c r="J14" s="15">
        <v>625</v>
      </c>
      <c r="K14" s="16"/>
      <c r="L14" s="17">
        <v>824</v>
      </c>
      <c r="M14" s="16"/>
      <c r="N14" s="18">
        <f t="shared" si="0"/>
        <v>1449</v>
      </c>
      <c r="O14" s="19"/>
      <c r="P14" s="20">
        <f t="shared" si="1"/>
        <v>0.3317409766454352</v>
      </c>
      <c r="Q14" s="21"/>
      <c r="R14" s="22">
        <f t="shared" si="2"/>
        <v>0.40711462450592883</v>
      </c>
      <c r="S14" s="21"/>
      <c r="T14" s="23">
        <f t="shared" si="3"/>
        <v>0.37077789150460594</v>
      </c>
      <c r="U14" s="24"/>
    </row>
    <row r="15" spans="1:21" ht="17.25" customHeight="1">
      <c r="A15" s="14" t="s">
        <v>21</v>
      </c>
      <c r="B15" s="15">
        <v>482</v>
      </c>
      <c r="C15" s="16"/>
      <c r="D15" s="17">
        <v>531</v>
      </c>
      <c r="E15" s="16"/>
      <c r="F15" s="17">
        <v>567</v>
      </c>
      <c r="G15" s="16"/>
      <c r="H15" s="18">
        <f t="shared" si="4"/>
        <v>1098</v>
      </c>
      <c r="I15" s="19"/>
      <c r="J15" s="15">
        <v>205</v>
      </c>
      <c r="K15" s="16"/>
      <c r="L15" s="17">
        <v>255</v>
      </c>
      <c r="M15" s="16"/>
      <c r="N15" s="18">
        <f t="shared" si="0"/>
        <v>460</v>
      </c>
      <c r="O15" s="19"/>
      <c r="P15" s="20">
        <f t="shared" si="1"/>
        <v>0.3860640301318267</v>
      </c>
      <c r="Q15" s="21"/>
      <c r="R15" s="22">
        <f t="shared" si="2"/>
        <v>0.4497354497354497</v>
      </c>
      <c r="S15" s="21"/>
      <c r="T15" s="23">
        <f t="shared" si="3"/>
        <v>0.41894353369763204</v>
      </c>
      <c r="U15" s="24"/>
    </row>
    <row r="16" spans="1:21" ht="17.25" customHeight="1">
      <c r="A16" s="14" t="s">
        <v>22</v>
      </c>
      <c r="B16" s="15">
        <v>1416</v>
      </c>
      <c r="C16" s="16"/>
      <c r="D16" s="17">
        <v>1458</v>
      </c>
      <c r="E16" s="16"/>
      <c r="F16" s="17">
        <v>1606</v>
      </c>
      <c r="G16" s="16"/>
      <c r="H16" s="18">
        <f t="shared" si="4"/>
        <v>3064</v>
      </c>
      <c r="I16" s="19"/>
      <c r="J16" s="15">
        <v>398</v>
      </c>
      <c r="K16" s="16"/>
      <c r="L16" s="17">
        <v>588</v>
      </c>
      <c r="M16" s="16"/>
      <c r="N16" s="18">
        <f t="shared" si="0"/>
        <v>986</v>
      </c>
      <c r="O16" s="19"/>
      <c r="P16" s="20">
        <f t="shared" si="1"/>
        <v>0.2729766803840878</v>
      </c>
      <c r="Q16" s="21"/>
      <c r="R16" s="22">
        <f t="shared" si="2"/>
        <v>0.36612702366127026</v>
      </c>
      <c r="S16" s="21"/>
      <c r="T16" s="23">
        <f t="shared" si="3"/>
        <v>0.3218015665796345</v>
      </c>
      <c r="U16" s="24"/>
    </row>
    <row r="17" spans="1:21" ht="17.25" customHeight="1">
      <c r="A17" s="14" t="s">
        <v>23</v>
      </c>
      <c r="B17" s="15">
        <v>537</v>
      </c>
      <c r="C17" s="16"/>
      <c r="D17" s="17">
        <v>617</v>
      </c>
      <c r="E17" s="16"/>
      <c r="F17" s="17">
        <v>662</v>
      </c>
      <c r="G17" s="16"/>
      <c r="H17" s="18">
        <f t="shared" si="4"/>
        <v>1279</v>
      </c>
      <c r="I17" s="19"/>
      <c r="J17" s="15">
        <v>223</v>
      </c>
      <c r="K17" s="16"/>
      <c r="L17" s="17">
        <v>289</v>
      </c>
      <c r="M17" s="16"/>
      <c r="N17" s="18">
        <f t="shared" si="0"/>
        <v>512</v>
      </c>
      <c r="O17" s="19"/>
      <c r="P17" s="20">
        <f t="shared" si="1"/>
        <v>0.36142625607779577</v>
      </c>
      <c r="Q17" s="21"/>
      <c r="R17" s="22">
        <f t="shared" si="2"/>
        <v>0.43655589123867067</v>
      </c>
      <c r="S17" s="21"/>
      <c r="T17" s="23">
        <f t="shared" si="3"/>
        <v>0.400312744331509</v>
      </c>
      <c r="U17" s="24"/>
    </row>
    <row r="18" spans="1:21" ht="17.25" customHeight="1">
      <c r="A18" s="14" t="s">
        <v>24</v>
      </c>
      <c r="B18" s="15">
        <v>545</v>
      </c>
      <c r="C18" s="16"/>
      <c r="D18" s="17">
        <v>630</v>
      </c>
      <c r="E18" s="16"/>
      <c r="F18" s="17">
        <v>596</v>
      </c>
      <c r="G18" s="16"/>
      <c r="H18" s="18">
        <f t="shared" si="4"/>
        <v>1226</v>
      </c>
      <c r="I18" s="19"/>
      <c r="J18" s="15">
        <v>250</v>
      </c>
      <c r="K18" s="16"/>
      <c r="L18" s="17">
        <v>293</v>
      </c>
      <c r="M18" s="16"/>
      <c r="N18" s="18">
        <f t="shared" si="0"/>
        <v>543</v>
      </c>
      <c r="O18" s="19"/>
      <c r="P18" s="20">
        <f t="shared" si="1"/>
        <v>0.3968253968253968</v>
      </c>
      <c r="Q18" s="21"/>
      <c r="R18" s="22">
        <f t="shared" si="2"/>
        <v>0.49161073825503354</v>
      </c>
      <c r="S18" s="21"/>
      <c r="T18" s="23">
        <f t="shared" si="3"/>
        <v>0.4429037520391517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141</v>
      </c>
      <c r="E19" s="16"/>
      <c r="F19" s="17">
        <v>150</v>
      </c>
      <c r="G19" s="16"/>
      <c r="H19" s="18">
        <f t="shared" si="4"/>
        <v>291</v>
      </c>
      <c r="I19" s="19"/>
      <c r="J19" s="15">
        <v>79</v>
      </c>
      <c r="K19" s="16"/>
      <c r="L19" s="17">
        <v>99</v>
      </c>
      <c r="M19" s="16"/>
      <c r="N19" s="18">
        <f t="shared" si="0"/>
        <v>178</v>
      </c>
      <c r="O19" s="19"/>
      <c r="P19" s="20">
        <f t="shared" si="1"/>
        <v>0.5602836879432624</v>
      </c>
      <c r="Q19" s="21"/>
      <c r="R19" s="22">
        <f t="shared" si="2"/>
        <v>0.66</v>
      </c>
      <c r="S19" s="21"/>
      <c r="T19" s="23">
        <f t="shared" si="3"/>
        <v>0.6116838487972509</v>
      </c>
      <c r="U19" s="24"/>
    </row>
    <row r="20" spans="1:21" ht="17.25" customHeight="1">
      <c r="A20" s="14" t="s">
        <v>26</v>
      </c>
      <c r="B20" s="15">
        <v>553</v>
      </c>
      <c r="C20" s="16"/>
      <c r="D20" s="17">
        <v>658</v>
      </c>
      <c r="E20" s="16"/>
      <c r="F20" s="17">
        <v>665</v>
      </c>
      <c r="G20" s="16"/>
      <c r="H20" s="18">
        <f>D20+F20</f>
        <v>1323</v>
      </c>
      <c r="I20" s="19"/>
      <c r="J20" s="15">
        <v>236</v>
      </c>
      <c r="K20" s="16">
        <v>268</v>
      </c>
      <c r="L20" s="17">
        <v>282</v>
      </c>
      <c r="M20" s="16"/>
      <c r="N20" s="18">
        <f t="shared" si="0"/>
        <v>518</v>
      </c>
      <c r="O20" s="19"/>
      <c r="P20" s="20">
        <f t="shared" si="1"/>
        <v>0.3586626139817629</v>
      </c>
      <c r="Q20" s="21"/>
      <c r="R20" s="22">
        <f t="shared" si="2"/>
        <v>0.42406015037593986</v>
      </c>
      <c r="S20" s="21"/>
      <c r="T20" s="23">
        <f t="shared" si="3"/>
        <v>0.3915343915343915</v>
      </c>
      <c r="U20" s="24"/>
    </row>
    <row r="21" spans="1:21" ht="17.25" customHeight="1">
      <c r="A21" s="14" t="s">
        <v>27</v>
      </c>
      <c r="B21" s="15">
        <v>193</v>
      </c>
      <c r="C21" s="16"/>
      <c r="D21" s="17">
        <v>181</v>
      </c>
      <c r="E21" s="16"/>
      <c r="F21" s="17">
        <v>206</v>
      </c>
      <c r="G21" s="16"/>
      <c r="H21" s="18">
        <f t="shared" si="4"/>
        <v>387</v>
      </c>
      <c r="I21" s="19"/>
      <c r="J21" s="15">
        <v>69</v>
      </c>
      <c r="K21" s="16"/>
      <c r="L21" s="17">
        <v>89</v>
      </c>
      <c r="M21" s="16"/>
      <c r="N21" s="18">
        <f t="shared" si="0"/>
        <v>158</v>
      </c>
      <c r="O21" s="19"/>
      <c r="P21" s="20">
        <f t="shared" si="1"/>
        <v>0.3812154696132597</v>
      </c>
      <c r="Q21" s="21"/>
      <c r="R21" s="22">
        <f t="shared" si="2"/>
        <v>0.4320388349514563</v>
      </c>
      <c r="S21" s="21"/>
      <c r="T21" s="23">
        <f t="shared" si="3"/>
        <v>0.4082687338501292</v>
      </c>
      <c r="U21" s="24"/>
    </row>
    <row r="22" spans="1:21" ht="17.25" customHeight="1">
      <c r="A22" s="14" t="s">
        <v>28</v>
      </c>
      <c r="B22" s="15">
        <v>223</v>
      </c>
      <c r="C22" s="16"/>
      <c r="D22" s="17">
        <v>233</v>
      </c>
      <c r="E22" s="16"/>
      <c r="F22" s="17">
        <v>222</v>
      </c>
      <c r="G22" s="16"/>
      <c r="H22" s="18">
        <f t="shared" si="4"/>
        <v>455</v>
      </c>
      <c r="I22" s="19"/>
      <c r="J22" s="15">
        <v>83</v>
      </c>
      <c r="K22" s="16"/>
      <c r="L22" s="17">
        <v>111</v>
      </c>
      <c r="M22" s="16"/>
      <c r="N22" s="18">
        <f t="shared" si="0"/>
        <v>194</v>
      </c>
      <c r="O22" s="19"/>
      <c r="P22" s="20">
        <f t="shared" si="1"/>
        <v>0.3562231759656652</v>
      </c>
      <c r="Q22" s="21"/>
      <c r="R22" s="22">
        <f t="shared" si="2"/>
        <v>0.5</v>
      </c>
      <c r="S22" s="21"/>
      <c r="T22" s="23">
        <f t="shared" si="3"/>
        <v>0.42637362637362636</v>
      </c>
      <c r="U22" s="24"/>
    </row>
    <row r="23" spans="1:21" ht="18.75" customHeight="1">
      <c r="A23" s="14" t="s">
        <v>29</v>
      </c>
      <c r="B23" s="15">
        <v>151</v>
      </c>
      <c r="C23" s="16"/>
      <c r="D23" s="17">
        <v>138</v>
      </c>
      <c r="E23" s="16"/>
      <c r="F23" s="17">
        <v>165</v>
      </c>
      <c r="G23" s="16"/>
      <c r="H23" s="18">
        <f t="shared" si="4"/>
        <v>303</v>
      </c>
      <c r="I23" s="19"/>
      <c r="J23" s="15">
        <v>69</v>
      </c>
      <c r="K23" s="16"/>
      <c r="L23" s="17">
        <v>94</v>
      </c>
      <c r="M23" s="16"/>
      <c r="N23" s="18">
        <f t="shared" si="0"/>
        <v>163</v>
      </c>
      <c r="O23" s="19"/>
      <c r="P23" s="20">
        <f t="shared" si="1"/>
        <v>0.5</v>
      </c>
      <c r="Q23" s="21"/>
      <c r="R23" s="22">
        <f t="shared" si="2"/>
        <v>0.5696969696969697</v>
      </c>
      <c r="S23" s="21"/>
      <c r="T23" s="23">
        <f t="shared" si="3"/>
        <v>0.5379537953795379</v>
      </c>
      <c r="U23" s="24"/>
    </row>
    <row r="24" spans="1:21" ht="17.25" customHeight="1">
      <c r="A24" s="25" t="s">
        <v>30</v>
      </c>
      <c r="B24" s="26">
        <v>173</v>
      </c>
      <c r="C24" s="27"/>
      <c r="D24" s="28">
        <v>145</v>
      </c>
      <c r="E24" s="27"/>
      <c r="F24" s="28">
        <v>172</v>
      </c>
      <c r="G24" s="27"/>
      <c r="H24" s="29">
        <f t="shared" si="4"/>
        <v>317</v>
      </c>
      <c r="I24" s="30"/>
      <c r="J24" s="31">
        <v>68</v>
      </c>
      <c r="K24" s="32"/>
      <c r="L24" s="33">
        <v>108</v>
      </c>
      <c r="M24" s="32"/>
      <c r="N24" s="34">
        <f t="shared" si="0"/>
        <v>176</v>
      </c>
      <c r="O24" s="35"/>
      <c r="P24" s="36">
        <f t="shared" si="1"/>
        <v>0.4689655172413793</v>
      </c>
      <c r="Q24" s="37"/>
      <c r="R24" s="38">
        <f t="shared" si="2"/>
        <v>0.627906976744186</v>
      </c>
      <c r="S24" s="37"/>
      <c r="T24" s="39">
        <f t="shared" si="3"/>
        <v>0.555205047318612</v>
      </c>
      <c r="U24" s="40"/>
    </row>
    <row r="25" spans="1:21" ht="17.25" customHeight="1">
      <c r="A25" s="3" t="s">
        <v>31</v>
      </c>
      <c r="B25" s="4">
        <v>250</v>
      </c>
      <c r="C25" s="5"/>
      <c r="D25" s="6">
        <v>217</v>
      </c>
      <c r="E25" s="5"/>
      <c r="F25" s="6">
        <v>259</v>
      </c>
      <c r="G25" s="5">
        <v>34</v>
      </c>
      <c r="H25" s="7">
        <f t="shared" si="4"/>
        <v>476</v>
      </c>
      <c r="I25" s="41"/>
      <c r="J25" s="4">
        <v>107</v>
      </c>
      <c r="K25" s="5"/>
      <c r="L25" s="6">
        <v>157</v>
      </c>
      <c r="M25" s="5"/>
      <c r="N25" s="7">
        <f t="shared" si="0"/>
        <v>264</v>
      </c>
      <c r="O25" s="8"/>
      <c r="P25" s="9">
        <f t="shared" si="1"/>
        <v>0.4930875576036866</v>
      </c>
      <c r="Q25" s="10"/>
      <c r="R25" s="11">
        <f t="shared" si="2"/>
        <v>0.6061776061776062</v>
      </c>
      <c r="S25" s="10"/>
      <c r="T25" s="12">
        <f t="shared" si="3"/>
        <v>0.5546218487394958</v>
      </c>
      <c r="U25" s="13"/>
    </row>
    <row r="26" spans="1:21" ht="17.25" customHeight="1">
      <c r="A26" s="14" t="s">
        <v>32</v>
      </c>
      <c r="B26" s="15">
        <v>495</v>
      </c>
      <c r="C26" s="16"/>
      <c r="D26" s="17">
        <v>463</v>
      </c>
      <c r="E26" s="16"/>
      <c r="F26" s="17">
        <v>517</v>
      </c>
      <c r="G26" s="16"/>
      <c r="H26" s="18">
        <f t="shared" si="4"/>
        <v>980</v>
      </c>
      <c r="I26" s="42"/>
      <c r="J26" s="15">
        <v>192</v>
      </c>
      <c r="K26" s="16"/>
      <c r="L26" s="43">
        <v>257</v>
      </c>
      <c r="M26" s="16"/>
      <c r="N26" s="18">
        <f t="shared" si="0"/>
        <v>449</v>
      </c>
      <c r="O26" s="19"/>
      <c r="P26" s="20">
        <f t="shared" si="1"/>
        <v>0.4146868250539957</v>
      </c>
      <c r="Q26" s="21"/>
      <c r="R26" s="22">
        <f t="shared" si="2"/>
        <v>0.49709864603481624</v>
      </c>
      <c r="S26" s="21"/>
      <c r="T26" s="23">
        <f t="shared" si="3"/>
        <v>0.45816326530612245</v>
      </c>
      <c r="U26" s="24"/>
    </row>
    <row r="27" spans="1:21" ht="17.25" customHeight="1">
      <c r="A27" s="14" t="s">
        <v>33</v>
      </c>
      <c r="B27" s="15">
        <v>258</v>
      </c>
      <c r="C27" s="16"/>
      <c r="D27" s="17">
        <v>254</v>
      </c>
      <c r="E27" s="16"/>
      <c r="F27" s="17">
        <v>257</v>
      </c>
      <c r="G27" s="16"/>
      <c r="H27" s="18">
        <f t="shared" si="4"/>
        <v>511</v>
      </c>
      <c r="I27" s="42"/>
      <c r="J27" s="15">
        <v>132</v>
      </c>
      <c r="K27" s="16"/>
      <c r="L27" s="17">
        <v>158</v>
      </c>
      <c r="M27" s="16"/>
      <c r="N27" s="18">
        <f t="shared" si="0"/>
        <v>290</v>
      </c>
      <c r="O27" s="19"/>
      <c r="P27" s="20">
        <f t="shared" si="1"/>
        <v>0.5196850393700787</v>
      </c>
      <c r="Q27" s="21"/>
      <c r="R27" s="22">
        <f t="shared" si="2"/>
        <v>0.6147859922178989</v>
      </c>
      <c r="S27" s="21"/>
      <c r="T27" s="23">
        <f t="shared" si="3"/>
        <v>0.5675146771037182</v>
      </c>
      <c r="U27" s="24"/>
    </row>
    <row r="28" spans="1:21" ht="17.25" customHeight="1">
      <c r="A28" s="44" t="s">
        <v>34</v>
      </c>
      <c r="B28" s="26">
        <v>321</v>
      </c>
      <c r="C28" s="27"/>
      <c r="D28" s="28">
        <v>299</v>
      </c>
      <c r="E28" s="27"/>
      <c r="F28" s="28">
        <v>305</v>
      </c>
      <c r="G28" s="27"/>
      <c r="H28" s="29">
        <f t="shared" si="4"/>
        <v>604</v>
      </c>
      <c r="I28" s="45"/>
      <c r="J28" s="26">
        <v>136</v>
      </c>
      <c r="K28" s="27"/>
      <c r="L28" s="28">
        <v>155</v>
      </c>
      <c r="M28" s="27"/>
      <c r="N28" s="29">
        <f t="shared" si="0"/>
        <v>291</v>
      </c>
      <c r="O28" s="30"/>
      <c r="P28" s="46">
        <f t="shared" si="1"/>
        <v>0.45484949832775917</v>
      </c>
      <c r="Q28" s="47"/>
      <c r="R28" s="48">
        <f t="shared" si="2"/>
        <v>0.5081967213114754</v>
      </c>
      <c r="S28" s="47"/>
      <c r="T28" s="49">
        <f t="shared" si="3"/>
        <v>0.4817880794701987</v>
      </c>
      <c r="U28" s="50"/>
    </row>
    <row r="29" spans="1:21" ht="17.25" customHeight="1">
      <c r="A29" s="51" t="s">
        <v>38</v>
      </c>
      <c r="B29" s="4">
        <v>884</v>
      </c>
      <c r="C29" s="5"/>
      <c r="D29" s="6">
        <v>866</v>
      </c>
      <c r="E29" s="5"/>
      <c r="F29" s="6">
        <v>1024</v>
      </c>
      <c r="G29" s="5"/>
      <c r="H29" s="7">
        <f t="shared" si="4"/>
        <v>1890</v>
      </c>
      <c r="I29" s="52"/>
      <c r="J29" s="53">
        <v>283</v>
      </c>
      <c r="K29" s="54"/>
      <c r="L29" s="55">
        <v>448</v>
      </c>
      <c r="M29" s="54"/>
      <c r="N29" s="56">
        <f t="shared" si="0"/>
        <v>731</v>
      </c>
      <c r="O29" s="52"/>
      <c r="P29" s="57">
        <f t="shared" si="1"/>
        <v>0.32678983833718245</v>
      </c>
      <c r="Q29" s="58"/>
      <c r="R29" s="59">
        <f t="shared" si="2"/>
        <v>0.4375</v>
      </c>
      <c r="S29" s="58"/>
      <c r="T29" s="59">
        <f t="shared" si="3"/>
        <v>0.38677248677248677</v>
      </c>
      <c r="U29" s="60"/>
    </row>
    <row r="30" spans="1:21" ht="17.25" customHeight="1">
      <c r="A30" s="14" t="s">
        <v>39</v>
      </c>
      <c r="B30" s="15">
        <v>190</v>
      </c>
      <c r="C30" s="16"/>
      <c r="D30" s="17">
        <v>199</v>
      </c>
      <c r="E30" s="16"/>
      <c r="F30" s="17">
        <v>225</v>
      </c>
      <c r="G30" s="16"/>
      <c r="H30" s="18">
        <f t="shared" si="4"/>
        <v>424</v>
      </c>
      <c r="I30" s="19"/>
      <c r="J30" s="61">
        <v>78</v>
      </c>
      <c r="K30" s="16"/>
      <c r="L30" s="17">
        <v>105</v>
      </c>
      <c r="M30" s="16"/>
      <c r="N30" s="18">
        <f t="shared" si="0"/>
        <v>183</v>
      </c>
      <c r="O30" s="19"/>
      <c r="P30" s="23">
        <f t="shared" si="1"/>
        <v>0.39195979899497485</v>
      </c>
      <c r="Q30" s="21"/>
      <c r="R30" s="22">
        <f t="shared" si="2"/>
        <v>0.4666666666666667</v>
      </c>
      <c r="S30" s="21"/>
      <c r="T30" s="22">
        <f t="shared" si="3"/>
        <v>0.43160377358490565</v>
      </c>
      <c r="U30" s="24"/>
    </row>
    <row r="31" spans="1:21" ht="17.25" customHeight="1">
      <c r="A31" s="14" t="s">
        <v>35</v>
      </c>
      <c r="B31" s="15">
        <v>217</v>
      </c>
      <c r="C31" s="16"/>
      <c r="D31" s="17">
        <v>219</v>
      </c>
      <c r="E31" s="16"/>
      <c r="F31" s="17">
        <v>246</v>
      </c>
      <c r="G31" s="16"/>
      <c r="H31" s="18">
        <f>D31+F31</f>
        <v>465</v>
      </c>
      <c r="I31" s="19"/>
      <c r="J31" s="61">
        <v>99</v>
      </c>
      <c r="K31" s="16"/>
      <c r="L31" s="17">
        <v>142</v>
      </c>
      <c r="M31" s="16"/>
      <c r="N31" s="18">
        <f t="shared" si="0"/>
        <v>241</v>
      </c>
      <c r="O31" s="19"/>
      <c r="P31" s="23">
        <f t="shared" si="1"/>
        <v>0.4520547945205479</v>
      </c>
      <c r="Q31" s="21"/>
      <c r="R31" s="22">
        <f t="shared" si="2"/>
        <v>0.5772357723577236</v>
      </c>
      <c r="S31" s="21"/>
      <c r="T31" s="22">
        <f t="shared" si="3"/>
        <v>0.5182795698924731</v>
      </c>
      <c r="U31" s="24"/>
    </row>
    <row r="32" spans="1:21" ht="17.25" customHeight="1">
      <c r="A32" s="14" t="s">
        <v>36</v>
      </c>
      <c r="B32" s="15">
        <v>183</v>
      </c>
      <c r="C32" s="16">
        <v>182</v>
      </c>
      <c r="D32" s="17">
        <v>170</v>
      </c>
      <c r="E32" s="16"/>
      <c r="F32" s="17">
        <v>188</v>
      </c>
      <c r="G32" s="16"/>
      <c r="H32" s="18">
        <f t="shared" si="4"/>
        <v>358</v>
      </c>
      <c r="I32" s="19"/>
      <c r="J32" s="61">
        <v>92</v>
      </c>
      <c r="K32" s="16"/>
      <c r="L32" s="17">
        <v>119</v>
      </c>
      <c r="M32" s="16"/>
      <c r="N32" s="18">
        <f t="shared" si="0"/>
        <v>211</v>
      </c>
      <c r="O32" s="19"/>
      <c r="P32" s="23">
        <f t="shared" si="1"/>
        <v>0.5411764705882353</v>
      </c>
      <c r="Q32" s="21"/>
      <c r="R32" s="22">
        <f t="shared" si="2"/>
        <v>0.6329787234042553</v>
      </c>
      <c r="S32" s="21"/>
      <c r="T32" s="22">
        <f t="shared" si="3"/>
        <v>0.5893854748603352</v>
      </c>
      <c r="U32" s="24"/>
    </row>
    <row r="33" spans="1:21" ht="17.25" customHeight="1" thickBot="1">
      <c r="A33" s="62" t="s">
        <v>40</v>
      </c>
      <c r="B33" s="63">
        <v>275</v>
      </c>
      <c r="C33" s="64"/>
      <c r="D33" s="65">
        <v>239</v>
      </c>
      <c r="E33" s="64"/>
      <c r="F33" s="65">
        <v>242</v>
      </c>
      <c r="G33" s="64"/>
      <c r="H33" s="66">
        <f t="shared" si="4"/>
        <v>481</v>
      </c>
      <c r="I33" s="67"/>
      <c r="J33" s="68">
        <v>128</v>
      </c>
      <c r="K33" s="69"/>
      <c r="L33" s="70">
        <v>153</v>
      </c>
      <c r="M33" s="69"/>
      <c r="N33" s="71">
        <f t="shared" si="0"/>
        <v>281</v>
      </c>
      <c r="O33" s="72"/>
      <c r="P33" s="73">
        <f t="shared" si="1"/>
        <v>0.5355648535564853</v>
      </c>
      <c r="Q33" s="74"/>
      <c r="R33" s="75">
        <f t="shared" si="2"/>
        <v>0.6322314049586777</v>
      </c>
      <c r="S33" s="74"/>
      <c r="T33" s="76">
        <f t="shared" si="3"/>
        <v>0.5841995841995842</v>
      </c>
      <c r="U33" s="77"/>
    </row>
    <row r="34" spans="1:21" ht="19.5" customHeight="1" thickBot="1" thickTop="1">
      <c r="A34" s="78" t="s">
        <v>37</v>
      </c>
      <c r="B34" s="79">
        <f>SUM(B5:B33)</f>
        <v>15531</v>
      </c>
      <c r="C34" s="80"/>
      <c r="D34" s="81">
        <f>SUM(D5:D33)</f>
        <v>15966</v>
      </c>
      <c r="E34" s="80"/>
      <c r="F34" s="81">
        <f>SUM(F5:F33)</f>
        <v>17310</v>
      </c>
      <c r="G34" s="80"/>
      <c r="H34" s="81">
        <f>SUM(H5:H33)</f>
        <v>33276</v>
      </c>
      <c r="I34" s="79"/>
      <c r="J34" s="82">
        <f>SUM(J5:J33)</f>
        <v>5730</v>
      </c>
      <c r="K34" s="80"/>
      <c r="L34" s="81">
        <f>SUM(L5:L33)</f>
        <v>7754</v>
      </c>
      <c r="M34" s="80"/>
      <c r="N34" s="81">
        <f>SUM(N5:N33)</f>
        <v>13484</v>
      </c>
      <c r="O34" s="83"/>
      <c r="P34" s="84">
        <f t="shared" si="1"/>
        <v>0.35888763622698233</v>
      </c>
      <c r="Q34" s="85"/>
      <c r="R34" s="86">
        <f t="shared" si="2"/>
        <v>0.447949162333911</v>
      </c>
      <c r="S34" s="85"/>
      <c r="T34" s="87">
        <f t="shared" si="3"/>
        <v>0.4052169731938935</v>
      </c>
      <c r="U34" s="88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A2" sqref="A2:A4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52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3731</v>
      </c>
      <c r="C5" s="5"/>
      <c r="D5" s="6">
        <v>3993</v>
      </c>
      <c r="E5" s="5"/>
      <c r="F5" s="6">
        <v>4197</v>
      </c>
      <c r="G5" s="5"/>
      <c r="H5" s="7">
        <f>D5+F5</f>
        <v>8190</v>
      </c>
      <c r="I5" s="8"/>
      <c r="J5" s="4">
        <v>1102</v>
      </c>
      <c r="K5" s="5"/>
      <c r="L5" s="6">
        <v>1521</v>
      </c>
      <c r="M5" s="5"/>
      <c r="N5" s="7">
        <f aca="true" t="shared" si="0" ref="N5:N33">J5+L5</f>
        <v>2623</v>
      </c>
      <c r="O5" s="8"/>
      <c r="P5" s="9">
        <f aca="true" t="shared" si="1" ref="P5:P34">J5/D5</f>
        <v>0.27598297019784623</v>
      </c>
      <c r="Q5" s="10"/>
      <c r="R5" s="11">
        <f aca="true" t="shared" si="2" ref="R5:R34">L5/F5</f>
        <v>0.36240171551107936</v>
      </c>
      <c r="S5" s="10"/>
      <c r="T5" s="12">
        <f aca="true" t="shared" si="3" ref="T5:T34">N5/H5</f>
        <v>0.32026862026862024</v>
      </c>
      <c r="U5" s="13"/>
    </row>
    <row r="6" spans="1:21" ht="17.25" customHeight="1">
      <c r="A6" s="14" t="s">
        <v>12</v>
      </c>
      <c r="B6" s="15">
        <v>842</v>
      </c>
      <c r="C6" s="16"/>
      <c r="D6" s="17">
        <v>761</v>
      </c>
      <c r="E6" s="16"/>
      <c r="F6" s="17">
        <v>905</v>
      </c>
      <c r="G6" s="16"/>
      <c r="H6" s="18">
        <f>D6+F6</f>
        <v>1666</v>
      </c>
      <c r="I6" s="19"/>
      <c r="J6" s="15">
        <v>319</v>
      </c>
      <c r="K6" s="16"/>
      <c r="L6" s="17">
        <v>459</v>
      </c>
      <c r="M6" s="16"/>
      <c r="N6" s="18">
        <f t="shared" si="0"/>
        <v>778</v>
      </c>
      <c r="O6" s="19"/>
      <c r="P6" s="20">
        <f t="shared" si="1"/>
        <v>0.4191852825229961</v>
      </c>
      <c r="Q6" s="21"/>
      <c r="R6" s="22">
        <f t="shared" si="2"/>
        <v>0.507182320441989</v>
      </c>
      <c r="S6" s="21"/>
      <c r="T6" s="23">
        <f t="shared" si="3"/>
        <v>0.4669867947178872</v>
      </c>
      <c r="U6" s="24"/>
    </row>
    <row r="7" spans="1:21" ht="17.25" customHeight="1">
      <c r="A7" s="14" t="s">
        <v>13</v>
      </c>
      <c r="B7" s="15">
        <v>301</v>
      </c>
      <c r="C7" s="16"/>
      <c r="D7" s="17">
        <v>308</v>
      </c>
      <c r="E7" s="16"/>
      <c r="F7" s="17">
        <v>356</v>
      </c>
      <c r="G7" s="16"/>
      <c r="H7" s="18">
        <f>D7+F7</f>
        <v>664</v>
      </c>
      <c r="I7" s="19"/>
      <c r="J7" s="15">
        <v>146</v>
      </c>
      <c r="K7" s="16"/>
      <c r="L7" s="17">
        <v>189</v>
      </c>
      <c r="M7" s="16"/>
      <c r="N7" s="18">
        <f t="shared" si="0"/>
        <v>335</v>
      </c>
      <c r="O7" s="19"/>
      <c r="P7" s="20">
        <f t="shared" si="1"/>
        <v>0.474025974025974</v>
      </c>
      <c r="Q7" s="21"/>
      <c r="R7" s="22">
        <f t="shared" si="2"/>
        <v>0.5308988764044944</v>
      </c>
      <c r="S7" s="21"/>
      <c r="T7" s="23">
        <f t="shared" si="3"/>
        <v>0.5045180722891566</v>
      </c>
      <c r="U7" s="24"/>
    </row>
    <row r="8" spans="1:21" ht="17.25" customHeight="1">
      <c r="A8" s="14" t="s">
        <v>14</v>
      </c>
      <c r="B8" s="15">
        <v>248</v>
      </c>
      <c r="C8" s="16"/>
      <c r="D8" s="17">
        <v>236</v>
      </c>
      <c r="E8" s="16"/>
      <c r="F8" s="17">
        <v>279</v>
      </c>
      <c r="G8" s="16"/>
      <c r="H8" s="18">
        <f aca="true" t="shared" si="4" ref="H8:H33">D8+F8</f>
        <v>515</v>
      </c>
      <c r="I8" s="19"/>
      <c r="J8" s="15">
        <v>111</v>
      </c>
      <c r="K8" s="16"/>
      <c r="L8" s="17">
        <v>163</v>
      </c>
      <c r="M8" s="16"/>
      <c r="N8" s="18">
        <f t="shared" si="0"/>
        <v>274</v>
      </c>
      <c r="O8" s="19"/>
      <c r="P8" s="20">
        <f t="shared" si="1"/>
        <v>0.4703389830508475</v>
      </c>
      <c r="Q8" s="21"/>
      <c r="R8" s="22">
        <f t="shared" si="2"/>
        <v>0.5842293906810035</v>
      </c>
      <c r="S8" s="21"/>
      <c r="T8" s="23">
        <f t="shared" si="3"/>
        <v>0.5320388349514563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105</v>
      </c>
      <c r="G9" s="16"/>
      <c r="H9" s="18">
        <f t="shared" si="4"/>
        <v>191</v>
      </c>
      <c r="I9" s="19"/>
      <c r="J9" s="15">
        <v>37</v>
      </c>
      <c r="K9" s="16"/>
      <c r="L9" s="17">
        <v>61</v>
      </c>
      <c r="M9" s="16"/>
      <c r="N9" s="18">
        <f t="shared" si="0"/>
        <v>98</v>
      </c>
      <c r="O9" s="19"/>
      <c r="P9" s="20">
        <f t="shared" si="1"/>
        <v>0.43023255813953487</v>
      </c>
      <c r="Q9" s="21"/>
      <c r="R9" s="22">
        <f t="shared" si="2"/>
        <v>0.580952380952381</v>
      </c>
      <c r="S9" s="21"/>
      <c r="T9" s="23">
        <f t="shared" si="3"/>
        <v>0.5130890052356021</v>
      </c>
      <c r="U9" s="24"/>
    </row>
    <row r="10" spans="1:21" ht="17.25" customHeight="1">
      <c r="A10" s="14" t="s">
        <v>16</v>
      </c>
      <c r="B10" s="15">
        <v>132</v>
      </c>
      <c r="C10" s="16"/>
      <c r="D10" s="17">
        <v>128</v>
      </c>
      <c r="E10" s="16"/>
      <c r="F10" s="17">
        <v>155</v>
      </c>
      <c r="G10" s="16"/>
      <c r="H10" s="18">
        <f t="shared" si="4"/>
        <v>283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0.40625</v>
      </c>
      <c r="Q10" s="21"/>
      <c r="R10" s="22">
        <f t="shared" si="2"/>
        <v>0.5032258064516129</v>
      </c>
      <c r="S10" s="21"/>
      <c r="T10" s="23">
        <f t="shared" si="3"/>
        <v>0.45936395759717313</v>
      </c>
      <c r="U10" s="24"/>
    </row>
    <row r="11" spans="1:21" ht="17.25" customHeight="1">
      <c r="A11" s="14" t="s">
        <v>17</v>
      </c>
      <c r="B11" s="15">
        <v>232</v>
      </c>
      <c r="C11" s="16"/>
      <c r="D11" s="17">
        <v>223</v>
      </c>
      <c r="E11" s="16"/>
      <c r="F11" s="17">
        <v>248</v>
      </c>
      <c r="G11" s="16"/>
      <c r="H11" s="18">
        <f>D11+F11</f>
        <v>471</v>
      </c>
      <c r="I11" s="19"/>
      <c r="J11" s="15">
        <v>110</v>
      </c>
      <c r="K11" s="16"/>
      <c r="L11" s="17">
        <v>141</v>
      </c>
      <c r="M11" s="16"/>
      <c r="N11" s="18">
        <f t="shared" si="0"/>
        <v>251</v>
      </c>
      <c r="O11" s="19"/>
      <c r="P11" s="20">
        <f t="shared" si="1"/>
        <v>0.49327354260089684</v>
      </c>
      <c r="Q11" s="21"/>
      <c r="R11" s="22">
        <f t="shared" si="2"/>
        <v>0.5685483870967742</v>
      </c>
      <c r="S11" s="21"/>
      <c r="T11" s="23">
        <f t="shared" si="3"/>
        <v>0.5329087048832272</v>
      </c>
      <c r="U11" s="24"/>
    </row>
    <row r="12" spans="1:21" ht="17.25" customHeight="1">
      <c r="A12" s="14" t="s">
        <v>18</v>
      </c>
      <c r="B12" s="15">
        <v>187</v>
      </c>
      <c r="C12" s="16"/>
      <c r="D12" s="17">
        <v>202</v>
      </c>
      <c r="E12" s="16"/>
      <c r="F12" s="17">
        <v>251</v>
      </c>
      <c r="G12" s="16"/>
      <c r="H12" s="18">
        <f t="shared" si="4"/>
        <v>453</v>
      </c>
      <c r="I12" s="19"/>
      <c r="J12" s="15">
        <v>100</v>
      </c>
      <c r="K12" s="16"/>
      <c r="L12" s="17">
        <v>132</v>
      </c>
      <c r="M12" s="16"/>
      <c r="N12" s="18">
        <f t="shared" si="0"/>
        <v>232</v>
      </c>
      <c r="O12" s="19"/>
      <c r="P12" s="20">
        <f t="shared" si="1"/>
        <v>0.49504950495049505</v>
      </c>
      <c r="Q12" s="21"/>
      <c r="R12" s="22">
        <f t="shared" si="2"/>
        <v>0.5258964143426295</v>
      </c>
      <c r="S12" s="21"/>
      <c r="T12" s="23">
        <f t="shared" si="3"/>
        <v>0.5121412803532008</v>
      </c>
      <c r="U12" s="24"/>
    </row>
    <row r="13" spans="1:21" ht="17.25" customHeight="1">
      <c r="A13" s="14" t="s">
        <v>19</v>
      </c>
      <c r="B13" s="15">
        <v>517</v>
      </c>
      <c r="C13" s="16"/>
      <c r="D13" s="17">
        <v>596</v>
      </c>
      <c r="E13" s="16"/>
      <c r="F13" s="17">
        <v>619</v>
      </c>
      <c r="G13" s="16"/>
      <c r="H13" s="18">
        <f t="shared" si="4"/>
        <v>1215</v>
      </c>
      <c r="I13" s="19"/>
      <c r="J13" s="15">
        <v>211</v>
      </c>
      <c r="K13" s="16"/>
      <c r="L13" s="17">
        <v>296</v>
      </c>
      <c r="M13" s="16"/>
      <c r="N13" s="18">
        <f t="shared" si="0"/>
        <v>507</v>
      </c>
      <c r="O13" s="19"/>
      <c r="P13" s="20">
        <f t="shared" si="1"/>
        <v>0.3540268456375839</v>
      </c>
      <c r="Q13" s="21"/>
      <c r="R13" s="22">
        <f t="shared" si="2"/>
        <v>0.4781906300484653</v>
      </c>
      <c r="S13" s="21"/>
      <c r="T13" s="23">
        <f t="shared" si="3"/>
        <v>0.41728395061728396</v>
      </c>
      <c r="U13" s="24"/>
    </row>
    <row r="14" spans="1:21" ht="17.25" customHeight="1">
      <c r="A14" s="14" t="s">
        <v>20</v>
      </c>
      <c r="B14" s="15">
        <v>1778</v>
      </c>
      <c r="C14" s="16"/>
      <c r="D14" s="17">
        <v>1910</v>
      </c>
      <c r="E14" s="16"/>
      <c r="F14" s="17">
        <v>2092</v>
      </c>
      <c r="G14" s="16"/>
      <c r="H14" s="18">
        <f t="shared" si="4"/>
        <v>4002</v>
      </c>
      <c r="I14" s="19"/>
      <c r="J14" s="15">
        <v>617</v>
      </c>
      <c r="K14" s="16"/>
      <c r="L14" s="17">
        <v>833</v>
      </c>
      <c r="M14" s="16"/>
      <c r="N14" s="18">
        <f t="shared" si="0"/>
        <v>1450</v>
      </c>
      <c r="O14" s="19"/>
      <c r="P14" s="20">
        <f t="shared" si="1"/>
        <v>0.3230366492146597</v>
      </c>
      <c r="Q14" s="21"/>
      <c r="R14" s="22">
        <f t="shared" si="2"/>
        <v>0.39818355640535374</v>
      </c>
      <c r="S14" s="21"/>
      <c r="T14" s="23">
        <f t="shared" si="3"/>
        <v>0.36231884057971014</v>
      </c>
      <c r="U14" s="24"/>
    </row>
    <row r="15" spans="1:21" ht="17.25" customHeight="1">
      <c r="A15" s="14" t="s">
        <v>21</v>
      </c>
      <c r="B15" s="15">
        <v>488</v>
      </c>
      <c r="C15" s="16"/>
      <c r="D15" s="17">
        <v>544</v>
      </c>
      <c r="E15" s="16"/>
      <c r="F15" s="17">
        <v>571</v>
      </c>
      <c r="G15" s="16"/>
      <c r="H15" s="18">
        <f t="shared" si="4"/>
        <v>1115</v>
      </c>
      <c r="I15" s="19"/>
      <c r="J15" s="15">
        <v>211</v>
      </c>
      <c r="K15" s="16"/>
      <c r="L15" s="17">
        <v>252</v>
      </c>
      <c r="M15" s="16"/>
      <c r="N15" s="18">
        <f t="shared" si="0"/>
        <v>463</v>
      </c>
      <c r="O15" s="19"/>
      <c r="P15" s="20">
        <f t="shared" si="1"/>
        <v>0.38786764705882354</v>
      </c>
      <c r="Q15" s="21"/>
      <c r="R15" s="22">
        <f t="shared" si="2"/>
        <v>0.4413309982486865</v>
      </c>
      <c r="S15" s="21"/>
      <c r="T15" s="23">
        <f t="shared" si="3"/>
        <v>0.41524663677130047</v>
      </c>
      <c r="U15" s="24"/>
    </row>
    <row r="16" spans="1:21" ht="17.25" customHeight="1">
      <c r="A16" s="14" t="s">
        <v>22</v>
      </c>
      <c r="B16" s="15">
        <v>1386</v>
      </c>
      <c r="C16" s="16"/>
      <c r="D16" s="17">
        <v>1434</v>
      </c>
      <c r="E16" s="16"/>
      <c r="F16" s="17">
        <v>1598</v>
      </c>
      <c r="G16" s="16"/>
      <c r="H16" s="18">
        <f t="shared" si="4"/>
        <v>3032</v>
      </c>
      <c r="I16" s="19"/>
      <c r="J16" s="15">
        <v>396</v>
      </c>
      <c r="K16" s="16"/>
      <c r="L16" s="17">
        <v>586</v>
      </c>
      <c r="M16" s="16"/>
      <c r="N16" s="18">
        <f t="shared" si="0"/>
        <v>982</v>
      </c>
      <c r="O16" s="19"/>
      <c r="P16" s="20">
        <f t="shared" si="1"/>
        <v>0.27615062761506276</v>
      </c>
      <c r="Q16" s="21"/>
      <c r="R16" s="22">
        <f t="shared" si="2"/>
        <v>0.3667083854818523</v>
      </c>
      <c r="S16" s="21"/>
      <c r="T16" s="23">
        <f t="shared" si="3"/>
        <v>0.3238786279683377</v>
      </c>
      <c r="U16" s="24"/>
    </row>
    <row r="17" spans="1:21" ht="17.25" customHeight="1">
      <c r="A17" s="14" t="s">
        <v>23</v>
      </c>
      <c r="B17" s="15">
        <v>543</v>
      </c>
      <c r="C17" s="16"/>
      <c r="D17" s="17">
        <v>625</v>
      </c>
      <c r="E17" s="16"/>
      <c r="F17" s="17">
        <v>672</v>
      </c>
      <c r="G17" s="16"/>
      <c r="H17" s="18">
        <f t="shared" si="4"/>
        <v>1297</v>
      </c>
      <c r="I17" s="19"/>
      <c r="J17" s="15">
        <v>218</v>
      </c>
      <c r="K17" s="16"/>
      <c r="L17" s="17">
        <v>300</v>
      </c>
      <c r="M17" s="16"/>
      <c r="N17" s="18">
        <f t="shared" si="0"/>
        <v>518</v>
      </c>
      <c r="O17" s="19"/>
      <c r="P17" s="20">
        <f t="shared" si="1"/>
        <v>0.3488</v>
      </c>
      <c r="Q17" s="21"/>
      <c r="R17" s="22">
        <f t="shared" si="2"/>
        <v>0.44642857142857145</v>
      </c>
      <c r="S17" s="21"/>
      <c r="T17" s="23">
        <f t="shared" si="3"/>
        <v>0.39938319198149574</v>
      </c>
      <c r="U17" s="24"/>
    </row>
    <row r="18" spans="1:21" ht="17.25" customHeight="1">
      <c r="A18" s="14" t="s">
        <v>24</v>
      </c>
      <c r="B18" s="15">
        <v>543</v>
      </c>
      <c r="C18" s="16"/>
      <c r="D18" s="17">
        <v>641</v>
      </c>
      <c r="E18" s="16"/>
      <c r="F18" s="17">
        <v>607</v>
      </c>
      <c r="G18" s="16"/>
      <c r="H18" s="18">
        <f t="shared" si="4"/>
        <v>1248</v>
      </c>
      <c r="I18" s="19"/>
      <c r="J18" s="15">
        <v>251</v>
      </c>
      <c r="K18" s="16"/>
      <c r="L18" s="17">
        <v>293</v>
      </c>
      <c r="M18" s="16"/>
      <c r="N18" s="18">
        <f t="shared" si="0"/>
        <v>544</v>
      </c>
      <c r="O18" s="19"/>
      <c r="P18" s="20">
        <f t="shared" si="1"/>
        <v>0.3915756630265211</v>
      </c>
      <c r="Q18" s="21"/>
      <c r="R18" s="22">
        <f t="shared" si="2"/>
        <v>0.4827018121911038</v>
      </c>
      <c r="S18" s="21"/>
      <c r="T18" s="23">
        <f t="shared" si="3"/>
        <v>0.4358974358974359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142</v>
      </c>
      <c r="E19" s="16"/>
      <c r="F19" s="17">
        <v>154</v>
      </c>
      <c r="G19" s="16"/>
      <c r="H19" s="18">
        <f t="shared" si="4"/>
        <v>296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0.5422535211267606</v>
      </c>
      <c r="Q19" s="21"/>
      <c r="R19" s="22">
        <f t="shared" si="2"/>
        <v>0.6558441558441559</v>
      </c>
      <c r="S19" s="21"/>
      <c r="T19" s="23">
        <f t="shared" si="3"/>
        <v>0.6013513513513513</v>
      </c>
      <c r="U19" s="24"/>
    </row>
    <row r="20" spans="1:21" ht="17.25" customHeight="1">
      <c r="A20" s="14" t="s">
        <v>26</v>
      </c>
      <c r="B20" s="15">
        <v>545</v>
      </c>
      <c r="C20" s="16"/>
      <c r="D20" s="17">
        <v>657</v>
      </c>
      <c r="E20" s="16"/>
      <c r="F20" s="17">
        <v>667</v>
      </c>
      <c r="G20" s="16"/>
      <c r="H20" s="18">
        <f>D20+F20</f>
        <v>1324</v>
      </c>
      <c r="I20" s="19"/>
      <c r="J20" s="15">
        <v>237</v>
      </c>
      <c r="K20" s="16">
        <v>268</v>
      </c>
      <c r="L20" s="17">
        <v>280</v>
      </c>
      <c r="M20" s="16"/>
      <c r="N20" s="18">
        <f t="shared" si="0"/>
        <v>517</v>
      </c>
      <c r="O20" s="19"/>
      <c r="P20" s="20">
        <f t="shared" si="1"/>
        <v>0.3607305936073059</v>
      </c>
      <c r="Q20" s="21"/>
      <c r="R20" s="22">
        <f t="shared" si="2"/>
        <v>0.4197901049475262</v>
      </c>
      <c r="S20" s="21"/>
      <c r="T20" s="23">
        <f t="shared" si="3"/>
        <v>0.3904833836858006</v>
      </c>
      <c r="U20" s="24"/>
    </row>
    <row r="21" spans="1:21" ht="17.25" customHeight="1">
      <c r="A21" s="14" t="s">
        <v>27</v>
      </c>
      <c r="B21" s="15">
        <v>195</v>
      </c>
      <c r="C21" s="16"/>
      <c r="D21" s="17">
        <v>180</v>
      </c>
      <c r="E21" s="16"/>
      <c r="F21" s="17">
        <v>217</v>
      </c>
      <c r="G21" s="16"/>
      <c r="H21" s="18">
        <f t="shared" si="4"/>
        <v>397</v>
      </c>
      <c r="I21" s="19"/>
      <c r="J21" s="15">
        <v>66</v>
      </c>
      <c r="K21" s="16"/>
      <c r="L21" s="17">
        <v>96</v>
      </c>
      <c r="M21" s="16"/>
      <c r="N21" s="18">
        <f t="shared" si="0"/>
        <v>162</v>
      </c>
      <c r="O21" s="19"/>
      <c r="P21" s="20">
        <f t="shared" si="1"/>
        <v>0.36666666666666664</v>
      </c>
      <c r="Q21" s="21"/>
      <c r="R21" s="22">
        <f t="shared" si="2"/>
        <v>0.4423963133640553</v>
      </c>
      <c r="S21" s="21"/>
      <c r="T21" s="23">
        <f t="shared" si="3"/>
        <v>0.4080604534005038</v>
      </c>
      <c r="U21" s="24"/>
    </row>
    <row r="22" spans="1:21" ht="17.25" customHeight="1">
      <c r="A22" s="14" t="s">
        <v>28</v>
      </c>
      <c r="B22" s="15">
        <v>224</v>
      </c>
      <c r="C22" s="16"/>
      <c r="D22" s="17">
        <v>234</v>
      </c>
      <c r="E22" s="16"/>
      <c r="F22" s="17">
        <v>222</v>
      </c>
      <c r="G22" s="16"/>
      <c r="H22" s="18">
        <f t="shared" si="4"/>
        <v>456</v>
      </c>
      <c r="I22" s="19"/>
      <c r="J22" s="15">
        <v>80</v>
      </c>
      <c r="K22" s="16"/>
      <c r="L22" s="17">
        <v>111</v>
      </c>
      <c r="M22" s="16"/>
      <c r="N22" s="18">
        <f t="shared" si="0"/>
        <v>191</v>
      </c>
      <c r="O22" s="19"/>
      <c r="P22" s="20">
        <f t="shared" si="1"/>
        <v>0.3418803418803419</v>
      </c>
      <c r="Q22" s="21"/>
      <c r="R22" s="22">
        <f t="shared" si="2"/>
        <v>0.5</v>
      </c>
      <c r="S22" s="21"/>
      <c r="T22" s="23">
        <f t="shared" si="3"/>
        <v>0.41885964912280704</v>
      </c>
      <c r="U22" s="24"/>
    </row>
    <row r="23" spans="1:21" ht="18.75" customHeight="1">
      <c r="A23" s="14" t="s">
        <v>29</v>
      </c>
      <c r="B23" s="15">
        <v>155</v>
      </c>
      <c r="C23" s="16"/>
      <c r="D23" s="17">
        <v>142</v>
      </c>
      <c r="E23" s="16"/>
      <c r="F23" s="17">
        <v>168</v>
      </c>
      <c r="G23" s="16"/>
      <c r="H23" s="18">
        <f t="shared" si="4"/>
        <v>310</v>
      </c>
      <c r="I23" s="19"/>
      <c r="J23" s="15">
        <v>72</v>
      </c>
      <c r="K23" s="16"/>
      <c r="L23" s="17">
        <v>97</v>
      </c>
      <c r="M23" s="16"/>
      <c r="N23" s="18">
        <f t="shared" si="0"/>
        <v>169</v>
      </c>
      <c r="O23" s="19"/>
      <c r="P23" s="20">
        <f t="shared" si="1"/>
        <v>0.5070422535211268</v>
      </c>
      <c r="Q23" s="21"/>
      <c r="R23" s="22">
        <f t="shared" si="2"/>
        <v>0.5773809523809523</v>
      </c>
      <c r="S23" s="21"/>
      <c r="T23" s="23">
        <f t="shared" si="3"/>
        <v>0.5451612903225806</v>
      </c>
      <c r="U23" s="24"/>
    </row>
    <row r="24" spans="1:21" ht="17.25" customHeight="1">
      <c r="A24" s="25" t="s">
        <v>30</v>
      </c>
      <c r="B24" s="26">
        <v>179</v>
      </c>
      <c r="C24" s="27"/>
      <c r="D24" s="28">
        <v>148</v>
      </c>
      <c r="E24" s="27"/>
      <c r="F24" s="28">
        <v>180</v>
      </c>
      <c r="G24" s="27"/>
      <c r="H24" s="29">
        <f t="shared" si="4"/>
        <v>328</v>
      </c>
      <c r="I24" s="30"/>
      <c r="J24" s="31">
        <v>68</v>
      </c>
      <c r="K24" s="32"/>
      <c r="L24" s="33">
        <v>108</v>
      </c>
      <c r="M24" s="32"/>
      <c r="N24" s="34">
        <f t="shared" si="0"/>
        <v>176</v>
      </c>
      <c r="O24" s="35"/>
      <c r="P24" s="36">
        <f t="shared" si="1"/>
        <v>0.4594594594594595</v>
      </c>
      <c r="Q24" s="37"/>
      <c r="R24" s="38">
        <f t="shared" si="2"/>
        <v>0.6</v>
      </c>
      <c r="S24" s="37"/>
      <c r="T24" s="39">
        <f t="shared" si="3"/>
        <v>0.5365853658536586</v>
      </c>
      <c r="U24" s="40"/>
    </row>
    <row r="25" spans="1:21" ht="17.25" customHeight="1">
      <c r="A25" s="3" t="s">
        <v>31</v>
      </c>
      <c r="B25" s="4">
        <v>254</v>
      </c>
      <c r="C25" s="5"/>
      <c r="D25" s="6">
        <v>222</v>
      </c>
      <c r="E25" s="5"/>
      <c r="F25" s="6">
        <v>271</v>
      </c>
      <c r="G25" s="5">
        <v>34</v>
      </c>
      <c r="H25" s="7">
        <f t="shared" si="4"/>
        <v>493</v>
      </c>
      <c r="I25" s="41"/>
      <c r="J25" s="4">
        <v>108</v>
      </c>
      <c r="K25" s="5"/>
      <c r="L25" s="6">
        <v>160</v>
      </c>
      <c r="M25" s="5"/>
      <c r="N25" s="7">
        <f t="shared" si="0"/>
        <v>268</v>
      </c>
      <c r="O25" s="8"/>
      <c r="P25" s="9">
        <f t="shared" si="1"/>
        <v>0.4864864864864865</v>
      </c>
      <c r="Q25" s="10"/>
      <c r="R25" s="11">
        <f t="shared" si="2"/>
        <v>0.5904059040590406</v>
      </c>
      <c r="S25" s="10"/>
      <c r="T25" s="12">
        <f t="shared" si="3"/>
        <v>0.5436105476673428</v>
      </c>
      <c r="U25" s="13"/>
    </row>
    <row r="26" spans="1:21" ht="17.25" customHeight="1">
      <c r="A26" s="14" t="s">
        <v>32</v>
      </c>
      <c r="B26" s="15">
        <v>509</v>
      </c>
      <c r="C26" s="16"/>
      <c r="D26" s="17">
        <v>475</v>
      </c>
      <c r="E26" s="16"/>
      <c r="F26" s="17">
        <v>550</v>
      </c>
      <c r="G26" s="16"/>
      <c r="H26" s="18">
        <f t="shared" si="4"/>
        <v>1025</v>
      </c>
      <c r="I26" s="42"/>
      <c r="J26" s="15">
        <v>196</v>
      </c>
      <c r="K26" s="16"/>
      <c r="L26" s="43">
        <v>272</v>
      </c>
      <c r="M26" s="16"/>
      <c r="N26" s="18">
        <f t="shared" si="0"/>
        <v>468</v>
      </c>
      <c r="O26" s="19"/>
      <c r="P26" s="20">
        <f t="shared" si="1"/>
        <v>0.4126315789473684</v>
      </c>
      <c r="Q26" s="21"/>
      <c r="R26" s="22">
        <f t="shared" si="2"/>
        <v>0.49454545454545457</v>
      </c>
      <c r="S26" s="21"/>
      <c r="T26" s="23">
        <f t="shared" si="3"/>
        <v>0.45658536585365855</v>
      </c>
      <c r="U26" s="24"/>
    </row>
    <row r="27" spans="1:21" ht="17.25" customHeight="1">
      <c r="A27" s="14" t="s">
        <v>33</v>
      </c>
      <c r="B27" s="15">
        <v>261</v>
      </c>
      <c r="C27" s="16"/>
      <c r="D27" s="17">
        <v>254</v>
      </c>
      <c r="E27" s="16"/>
      <c r="F27" s="17">
        <v>265</v>
      </c>
      <c r="G27" s="16"/>
      <c r="H27" s="18">
        <f t="shared" si="4"/>
        <v>519</v>
      </c>
      <c r="I27" s="42"/>
      <c r="J27" s="15">
        <v>132</v>
      </c>
      <c r="K27" s="16"/>
      <c r="L27" s="17">
        <v>159</v>
      </c>
      <c r="M27" s="16"/>
      <c r="N27" s="18">
        <f t="shared" si="0"/>
        <v>291</v>
      </c>
      <c r="O27" s="19"/>
      <c r="P27" s="20">
        <f t="shared" si="1"/>
        <v>0.5196850393700787</v>
      </c>
      <c r="Q27" s="21"/>
      <c r="R27" s="22">
        <f t="shared" si="2"/>
        <v>0.6</v>
      </c>
      <c r="S27" s="21"/>
      <c r="T27" s="23">
        <f t="shared" si="3"/>
        <v>0.5606936416184971</v>
      </c>
      <c r="U27" s="24"/>
    </row>
    <row r="28" spans="1:21" ht="17.25" customHeight="1">
      <c r="A28" s="44" t="s">
        <v>34</v>
      </c>
      <c r="B28" s="26">
        <v>322</v>
      </c>
      <c r="C28" s="27"/>
      <c r="D28" s="28">
        <v>302</v>
      </c>
      <c r="E28" s="27"/>
      <c r="F28" s="28">
        <v>305</v>
      </c>
      <c r="G28" s="27"/>
      <c r="H28" s="29">
        <f t="shared" si="4"/>
        <v>607</v>
      </c>
      <c r="I28" s="45"/>
      <c r="J28" s="26">
        <v>136</v>
      </c>
      <c r="K28" s="27"/>
      <c r="L28" s="28">
        <v>153</v>
      </c>
      <c r="M28" s="27"/>
      <c r="N28" s="29">
        <f t="shared" si="0"/>
        <v>289</v>
      </c>
      <c r="O28" s="30"/>
      <c r="P28" s="46">
        <f t="shared" si="1"/>
        <v>0.4503311258278146</v>
      </c>
      <c r="Q28" s="47"/>
      <c r="R28" s="48">
        <f t="shared" si="2"/>
        <v>0.5016393442622951</v>
      </c>
      <c r="S28" s="47"/>
      <c r="T28" s="49">
        <f t="shared" si="3"/>
        <v>0.47611202635914335</v>
      </c>
      <c r="U28" s="50"/>
    </row>
    <row r="29" spans="1:21" ht="17.25" customHeight="1">
      <c r="A29" s="51" t="s">
        <v>38</v>
      </c>
      <c r="B29" s="4">
        <v>890</v>
      </c>
      <c r="C29" s="5"/>
      <c r="D29" s="6">
        <v>893</v>
      </c>
      <c r="E29" s="5"/>
      <c r="F29" s="6">
        <v>1028</v>
      </c>
      <c r="G29" s="5"/>
      <c r="H29" s="7">
        <f t="shared" si="4"/>
        <v>1921</v>
      </c>
      <c r="I29" s="52"/>
      <c r="J29" s="53">
        <v>295</v>
      </c>
      <c r="K29" s="54"/>
      <c r="L29" s="55">
        <v>435</v>
      </c>
      <c r="M29" s="54"/>
      <c r="N29" s="56">
        <f t="shared" si="0"/>
        <v>730</v>
      </c>
      <c r="O29" s="52"/>
      <c r="P29" s="57">
        <f t="shared" si="1"/>
        <v>0.3303471444568869</v>
      </c>
      <c r="Q29" s="58"/>
      <c r="R29" s="59">
        <f t="shared" si="2"/>
        <v>0.42315175097276264</v>
      </c>
      <c r="S29" s="58"/>
      <c r="T29" s="59">
        <f t="shared" si="3"/>
        <v>0.3800104112441437</v>
      </c>
      <c r="U29" s="60"/>
    </row>
    <row r="30" spans="1:21" ht="17.25" customHeight="1">
      <c r="A30" s="14" t="s">
        <v>39</v>
      </c>
      <c r="B30" s="15">
        <v>185</v>
      </c>
      <c r="C30" s="16"/>
      <c r="D30" s="17">
        <v>202</v>
      </c>
      <c r="E30" s="16"/>
      <c r="F30" s="17">
        <v>227</v>
      </c>
      <c r="G30" s="16"/>
      <c r="H30" s="18">
        <f t="shared" si="4"/>
        <v>429</v>
      </c>
      <c r="I30" s="19"/>
      <c r="J30" s="61">
        <v>78</v>
      </c>
      <c r="K30" s="16"/>
      <c r="L30" s="17">
        <v>103</v>
      </c>
      <c r="M30" s="16"/>
      <c r="N30" s="18">
        <f t="shared" si="0"/>
        <v>181</v>
      </c>
      <c r="O30" s="19"/>
      <c r="P30" s="23">
        <f t="shared" si="1"/>
        <v>0.38613861386138615</v>
      </c>
      <c r="Q30" s="21"/>
      <c r="R30" s="22">
        <f t="shared" si="2"/>
        <v>0.45374449339207046</v>
      </c>
      <c r="S30" s="21"/>
      <c r="T30" s="22">
        <f t="shared" si="3"/>
        <v>0.4219114219114219</v>
      </c>
      <c r="U30" s="24"/>
    </row>
    <row r="31" spans="1:21" ht="17.25" customHeight="1">
      <c r="A31" s="14" t="s">
        <v>35</v>
      </c>
      <c r="B31" s="15">
        <v>218</v>
      </c>
      <c r="C31" s="16"/>
      <c r="D31" s="17">
        <v>231</v>
      </c>
      <c r="E31" s="16"/>
      <c r="F31" s="17">
        <v>257</v>
      </c>
      <c r="G31" s="16"/>
      <c r="H31" s="18">
        <f>D31+F31</f>
        <v>488</v>
      </c>
      <c r="I31" s="19"/>
      <c r="J31" s="61">
        <v>100</v>
      </c>
      <c r="K31" s="16"/>
      <c r="L31" s="17">
        <v>141</v>
      </c>
      <c r="M31" s="16"/>
      <c r="N31" s="18">
        <f t="shared" si="0"/>
        <v>241</v>
      </c>
      <c r="O31" s="19"/>
      <c r="P31" s="23">
        <f t="shared" si="1"/>
        <v>0.4329004329004329</v>
      </c>
      <c r="Q31" s="21"/>
      <c r="R31" s="22">
        <f t="shared" si="2"/>
        <v>0.5486381322957199</v>
      </c>
      <c r="S31" s="21"/>
      <c r="T31" s="22">
        <f t="shared" si="3"/>
        <v>0.49385245901639346</v>
      </c>
      <c r="U31" s="24"/>
    </row>
    <row r="32" spans="1:21" ht="17.25" customHeight="1">
      <c r="A32" s="14" t="s">
        <v>36</v>
      </c>
      <c r="B32" s="15">
        <v>184</v>
      </c>
      <c r="C32" s="16"/>
      <c r="D32" s="17">
        <v>174</v>
      </c>
      <c r="E32" s="16"/>
      <c r="F32" s="17">
        <v>190</v>
      </c>
      <c r="G32" s="16"/>
      <c r="H32" s="18">
        <f t="shared" si="4"/>
        <v>364</v>
      </c>
      <c r="I32" s="19"/>
      <c r="J32" s="61">
        <v>94</v>
      </c>
      <c r="K32" s="16"/>
      <c r="L32" s="17">
        <v>114</v>
      </c>
      <c r="M32" s="16"/>
      <c r="N32" s="18">
        <f t="shared" si="0"/>
        <v>208</v>
      </c>
      <c r="O32" s="19"/>
      <c r="P32" s="23">
        <f t="shared" si="1"/>
        <v>0.5402298850574713</v>
      </c>
      <c r="Q32" s="21"/>
      <c r="R32" s="22">
        <f t="shared" si="2"/>
        <v>0.6</v>
      </c>
      <c r="S32" s="21"/>
      <c r="T32" s="22">
        <f t="shared" si="3"/>
        <v>0.5714285714285714</v>
      </c>
      <c r="U32" s="24"/>
    </row>
    <row r="33" spans="1:21" ht="17.25" customHeight="1" thickBot="1">
      <c r="A33" s="62" t="s">
        <v>40</v>
      </c>
      <c r="B33" s="63">
        <v>272</v>
      </c>
      <c r="C33" s="64"/>
      <c r="D33" s="65">
        <v>236</v>
      </c>
      <c r="E33" s="64"/>
      <c r="F33" s="65">
        <v>245</v>
      </c>
      <c r="G33" s="64"/>
      <c r="H33" s="66">
        <f t="shared" si="4"/>
        <v>481</v>
      </c>
      <c r="I33" s="67"/>
      <c r="J33" s="68">
        <v>128</v>
      </c>
      <c r="K33" s="69"/>
      <c r="L33" s="70">
        <v>157</v>
      </c>
      <c r="M33" s="69"/>
      <c r="N33" s="71">
        <f t="shared" si="0"/>
        <v>285</v>
      </c>
      <c r="O33" s="72"/>
      <c r="P33" s="73">
        <f t="shared" si="1"/>
        <v>0.5423728813559322</v>
      </c>
      <c r="Q33" s="74"/>
      <c r="R33" s="75">
        <f t="shared" si="2"/>
        <v>0.6408163265306123</v>
      </c>
      <c r="S33" s="74"/>
      <c r="T33" s="76">
        <f t="shared" si="3"/>
        <v>0.5925155925155925</v>
      </c>
      <c r="U33" s="77"/>
    </row>
    <row r="34" spans="1:21" ht="19.5" customHeight="1" thickBot="1" thickTop="1">
      <c r="A34" s="78" t="s">
        <v>37</v>
      </c>
      <c r="B34" s="79">
        <f>SUM(B5:B33)</f>
        <v>15563</v>
      </c>
      <c r="C34" s="80"/>
      <c r="D34" s="81">
        <f>SUM(D5:D33)</f>
        <v>16179</v>
      </c>
      <c r="E34" s="80"/>
      <c r="F34" s="81">
        <f>SUM(F5:F33)</f>
        <v>17601</v>
      </c>
      <c r="G34" s="80"/>
      <c r="H34" s="81">
        <f>SUM(H5:H33)</f>
        <v>33780</v>
      </c>
      <c r="I34" s="79"/>
      <c r="J34" s="82">
        <f>SUM(J5:J33)</f>
        <v>5748</v>
      </c>
      <c r="K34" s="80"/>
      <c r="L34" s="81">
        <f>SUM(L5:L33)</f>
        <v>7791</v>
      </c>
      <c r="M34" s="80"/>
      <c r="N34" s="81">
        <f>SUM(N5:N33)</f>
        <v>13539</v>
      </c>
      <c r="O34" s="83"/>
      <c r="P34" s="84">
        <f t="shared" si="1"/>
        <v>0.3552753569441869</v>
      </c>
      <c r="Q34" s="85"/>
      <c r="R34" s="86">
        <f t="shared" si="2"/>
        <v>0.44264530424407705</v>
      </c>
      <c r="S34" s="85"/>
      <c r="T34" s="87">
        <f t="shared" si="3"/>
        <v>0.40079928952042626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2">
      <selection activeCell="Z16" sqref="Z16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51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3737</v>
      </c>
      <c r="C5" s="5"/>
      <c r="D5" s="6">
        <v>3990</v>
      </c>
      <c r="E5" s="5"/>
      <c r="F5" s="6">
        <v>4196</v>
      </c>
      <c r="G5" s="5"/>
      <c r="H5" s="7">
        <f>D5+F5</f>
        <v>8186</v>
      </c>
      <c r="I5" s="8"/>
      <c r="J5" s="4">
        <v>1103</v>
      </c>
      <c r="K5" s="5"/>
      <c r="L5" s="6">
        <v>1525</v>
      </c>
      <c r="M5" s="5"/>
      <c r="N5" s="7">
        <f aca="true" t="shared" si="0" ref="N5:N33">J5+L5</f>
        <v>2628</v>
      </c>
      <c r="O5" s="8"/>
      <c r="P5" s="9">
        <f aca="true" t="shared" si="1" ref="P5:P34">J5/D5</f>
        <v>0.2764411027568922</v>
      </c>
      <c r="Q5" s="10"/>
      <c r="R5" s="11">
        <f aca="true" t="shared" si="2" ref="R5:R34">L5/F5</f>
        <v>0.363441372735939</v>
      </c>
      <c r="S5" s="10"/>
      <c r="T5" s="12">
        <f aca="true" t="shared" si="3" ref="T5:T34">N5/H5</f>
        <v>0.3210359149767896</v>
      </c>
      <c r="U5" s="13"/>
    </row>
    <row r="6" spans="1:21" ht="17.25" customHeight="1">
      <c r="A6" s="14" t="s">
        <v>12</v>
      </c>
      <c r="B6" s="15">
        <v>841</v>
      </c>
      <c r="C6" s="16"/>
      <c r="D6" s="17">
        <v>761</v>
      </c>
      <c r="E6" s="16"/>
      <c r="F6" s="17">
        <v>904</v>
      </c>
      <c r="G6" s="16"/>
      <c r="H6" s="18">
        <f>D6+F6</f>
        <v>1665</v>
      </c>
      <c r="I6" s="19"/>
      <c r="J6" s="15">
        <v>323</v>
      </c>
      <c r="K6" s="16"/>
      <c r="L6" s="17">
        <v>458</v>
      </c>
      <c r="M6" s="16"/>
      <c r="N6" s="18">
        <f t="shared" si="0"/>
        <v>781</v>
      </c>
      <c r="O6" s="19"/>
      <c r="P6" s="20">
        <f t="shared" si="1"/>
        <v>0.4244415243101183</v>
      </c>
      <c r="Q6" s="21"/>
      <c r="R6" s="22">
        <f t="shared" si="2"/>
        <v>0.5066371681415929</v>
      </c>
      <c r="S6" s="21"/>
      <c r="T6" s="23">
        <f t="shared" si="3"/>
        <v>0.4690690690690691</v>
      </c>
      <c r="U6" s="24"/>
    </row>
    <row r="7" spans="1:21" ht="17.25" customHeight="1">
      <c r="A7" s="14" t="s">
        <v>13</v>
      </c>
      <c r="B7" s="15">
        <v>300</v>
      </c>
      <c r="C7" s="16"/>
      <c r="D7" s="17">
        <v>307</v>
      </c>
      <c r="E7" s="16"/>
      <c r="F7" s="17">
        <v>353</v>
      </c>
      <c r="G7" s="16"/>
      <c r="H7" s="18">
        <f>D7+F7</f>
        <v>660</v>
      </c>
      <c r="I7" s="19"/>
      <c r="J7" s="15">
        <v>146</v>
      </c>
      <c r="K7" s="16"/>
      <c r="L7" s="17">
        <v>189</v>
      </c>
      <c r="M7" s="16"/>
      <c r="N7" s="18">
        <f t="shared" si="0"/>
        <v>335</v>
      </c>
      <c r="O7" s="19"/>
      <c r="P7" s="20">
        <f t="shared" si="1"/>
        <v>0.4755700325732899</v>
      </c>
      <c r="Q7" s="21"/>
      <c r="R7" s="22">
        <f t="shared" si="2"/>
        <v>0.5354107648725213</v>
      </c>
      <c r="S7" s="21"/>
      <c r="T7" s="23">
        <f t="shared" si="3"/>
        <v>0.5075757575757576</v>
      </c>
      <c r="U7" s="24"/>
    </row>
    <row r="8" spans="1:21" ht="17.25" customHeight="1">
      <c r="A8" s="14" t="s">
        <v>14</v>
      </c>
      <c r="B8" s="15">
        <v>247</v>
      </c>
      <c r="C8" s="16"/>
      <c r="D8" s="17">
        <v>236</v>
      </c>
      <c r="E8" s="16"/>
      <c r="F8" s="17">
        <v>278</v>
      </c>
      <c r="G8" s="16"/>
      <c r="H8" s="18">
        <f aca="true" t="shared" si="4" ref="H8:H33">D8+F8</f>
        <v>514</v>
      </c>
      <c r="I8" s="19"/>
      <c r="J8" s="15">
        <v>111</v>
      </c>
      <c r="K8" s="16"/>
      <c r="L8" s="17">
        <v>162</v>
      </c>
      <c r="M8" s="16"/>
      <c r="N8" s="18">
        <f t="shared" si="0"/>
        <v>273</v>
      </c>
      <c r="O8" s="19"/>
      <c r="P8" s="20">
        <f t="shared" si="1"/>
        <v>0.4703389830508475</v>
      </c>
      <c r="Q8" s="21"/>
      <c r="R8" s="22">
        <f t="shared" si="2"/>
        <v>0.5827338129496403</v>
      </c>
      <c r="S8" s="21"/>
      <c r="T8" s="23">
        <f t="shared" si="3"/>
        <v>0.5311284046692607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104</v>
      </c>
      <c r="G9" s="16"/>
      <c r="H9" s="18">
        <f t="shared" si="4"/>
        <v>190</v>
      </c>
      <c r="I9" s="19"/>
      <c r="J9" s="15">
        <v>37</v>
      </c>
      <c r="K9" s="16"/>
      <c r="L9" s="17">
        <v>60</v>
      </c>
      <c r="M9" s="16"/>
      <c r="N9" s="18">
        <f t="shared" si="0"/>
        <v>97</v>
      </c>
      <c r="O9" s="19"/>
      <c r="P9" s="20">
        <f t="shared" si="1"/>
        <v>0.43023255813953487</v>
      </c>
      <c r="Q9" s="21"/>
      <c r="R9" s="22">
        <f t="shared" si="2"/>
        <v>0.5769230769230769</v>
      </c>
      <c r="S9" s="21"/>
      <c r="T9" s="23">
        <f t="shared" si="3"/>
        <v>0.5105263157894737</v>
      </c>
      <c r="U9" s="24"/>
    </row>
    <row r="10" spans="1:21" ht="17.25" customHeight="1">
      <c r="A10" s="14" t="s">
        <v>16</v>
      </c>
      <c r="B10" s="15">
        <v>132</v>
      </c>
      <c r="C10" s="16"/>
      <c r="D10" s="17">
        <v>129</v>
      </c>
      <c r="E10" s="16"/>
      <c r="F10" s="17">
        <v>153</v>
      </c>
      <c r="G10" s="16"/>
      <c r="H10" s="18">
        <f t="shared" si="4"/>
        <v>282</v>
      </c>
      <c r="I10" s="19"/>
      <c r="J10" s="15">
        <v>52</v>
      </c>
      <c r="K10" s="16"/>
      <c r="L10" s="17">
        <v>77</v>
      </c>
      <c r="M10" s="16"/>
      <c r="N10" s="18">
        <f t="shared" si="0"/>
        <v>129</v>
      </c>
      <c r="O10" s="19"/>
      <c r="P10" s="20">
        <f t="shared" si="1"/>
        <v>0.40310077519379844</v>
      </c>
      <c r="Q10" s="21"/>
      <c r="R10" s="22">
        <f t="shared" si="2"/>
        <v>0.5032679738562091</v>
      </c>
      <c r="S10" s="21"/>
      <c r="T10" s="23">
        <f t="shared" si="3"/>
        <v>0.4574468085106383</v>
      </c>
      <c r="U10" s="24"/>
    </row>
    <row r="11" spans="1:21" ht="17.25" customHeight="1">
      <c r="A11" s="14" t="s">
        <v>17</v>
      </c>
      <c r="B11" s="15">
        <v>232</v>
      </c>
      <c r="C11" s="16"/>
      <c r="D11" s="17">
        <v>223</v>
      </c>
      <c r="E11" s="16"/>
      <c r="F11" s="17">
        <v>248</v>
      </c>
      <c r="G11" s="16"/>
      <c r="H11" s="18">
        <f>D11+F11</f>
        <v>471</v>
      </c>
      <c r="I11" s="19"/>
      <c r="J11" s="15">
        <v>110</v>
      </c>
      <c r="K11" s="16"/>
      <c r="L11" s="17">
        <v>142</v>
      </c>
      <c r="M11" s="16"/>
      <c r="N11" s="18">
        <f t="shared" si="0"/>
        <v>252</v>
      </c>
      <c r="O11" s="19"/>
      <c r="P11" s="20">
        <f t="shared" si="1"/>
        <v>0.49327354260089684</v>
      </c>
      <c r="Q11" s="21"/>
      <c r="R11" s="22">
        <f t="shared" si="2"/>
        <v>0.5725806451612904</v>
      </c>
      <c r="S11" s="21"/>
      <c r="T11" s="23">
        <f t="shared" si="3"/>
        <v>0.535031847133758</v>
      </c>
      <c r="U11" s="24"/>
    </row>
    <row r="12" spans="1:21" ht="17.25" customHeight="1">
      <c r="A12" s="14" t="s">
        <v>18</v>
      </c>
      <c r="B12" s="15">
        <v>187</v>
      </c>
      <c r="C12" s="16"/>
      <c r="D12" s="17">
        <v>201</v>
      </c>
      <c r="E12" s="16"/>
      <c r="F12" s="17">
        <v>251</v>
      </c>
      <c r="G12" s="16"/>
      <c r="H12" s="18">
        <f t="shared" si="4"/>
        <v>452</v>
      </c>
      <c r="I12" s="19"/>
      <c r="J12" s="15">
        <v>100</v>
      </c>
      <c r="K12" s="16"/>
      <c r="L12" s="17">
        <v>134</v>
      </c>
      <c r="M12" s="16"/>
      <c r="N12" s="18">
        <f t="shared" si="0"/>
        <v>234</v>
      </c>
      <c r="O12" s="19"/>
      <c r="P12" s="20">
        <f t="shared" si="1"/>
        <v>0.4975124378109453</v>
      </c>
      <c r="Q12" s="21"/>
      <c r="R12" s="22">
        <f t="shared" si="2"/>
        <v>0.5338645418326693</v>
      </c>
      <c r="S12" s="21"/>
      <c r="T12" s="23">
        <f t="shared" si="3"/>
        <v>0.5176991150442478</v>
      </c>
      <c r="U12" s="24"/>
    </row>
    <row r="13" spans="1:21" ht="17.25" customHeight="1">
      <c r="A13" s="14" t="s">
        <v>19</v>
      </c>
      <c r="B13" s="15">
        <v>519</v>
      </c>
      <c r="C13" s="16"/>
      <c r="D13" s="17">
        <v>594</v>
      </c>
      <c r="E13" s="16"/>
      <c r="F13" s="17">
        <v>618</v>
      </c>
      <c r="G13" s="16"/>
      <c r="H13" s="18">
        <f t="shared" si="4"/>
        <v>1212</v>
      </c>
      <c r="I13" s="19"/>
      <c r="J13" s="15">
        <v>210</v>
      </c>
      <c r="K13" s="16"/>
      <c r="L13" s="17">
        <v>296</v>
      </c>
      <c r="M13" s="16"/>
      <c r="N13" s="18">
        <f t="shared" si="0"/>
        <v>506</v>
      </c>
      <c r="O13" s="19"/>
      <c r="P13" s="20">
        <f t="shared" si="1"/>
        <v>0.35353535353535354</v>
      </c>
      <c r="Q13" s="21"/>
      <c r="R13" s="22">
        <f t="shared" si="2"/>
        <v>0.47896440129449835</v>
      </c>
      <c r="S13" s="21"/>
      <c r="T13" s="23">
        <f t="shared" si="3"/>
        <v>0.4174917491749175</v>
      </c>
      <c r="U13" s="24"/>
    </row>
    <row r="14" spans="1:21" ht="17.25" customHeight="1">
      <c r="A14" s="14" t="s">
        <v>20</v>
      </c>
      <c r="B14" s="15">
        <v>1769</v>
      </c>
      <c r="C14" s="16"/>
      <c r="D14" s="17">
        <v>1899</v>
      </c>
      <c r="E14" s="16"/>
      <c r="F14" s="17">
        <v>2076</v>
      </c>
      <c r="G14" s="16"/>
      <c r="H14" s="18">
        <f t="shared" si="4"/>
        <v>3975</v>
      </c>
      <c r="I14" s="19"/>
      <c r="J14" s="15">
        <v>614</v>
      </c>
      <c r="K14" s="16"/>
      <c r="L14" s="17">
        <v>829</v>
      </c>
      <c r="M14" s="16"/>
      <c r="N14" s="18">
        <f t="shared" si="0"/>
        <v>1443</v>
      </c>
      <c r="O14" s="19"/>
      <c r="P14" s="20">
        <f t="shared" si="1"/>
        <v>0.3233280674038968</v>
      </c>
      <c r="Q14" s="21"/>
      <c r="R14" s="22">
        <f t="shared" si="2"/>
        <v>0.39932562620423895</v>
      </c>
      <c r="S14" s="21"/>
      <c r="T14" s="23">
        <f t="shared" si="3"/>
        <v>0.3630188679245283</v>
      </c>
      <c r="U14" s="24"/>
    </row>
    <row r="15" spans="1:21" ht="17.25" customHeight="1">
      <c r="A15" s="14" t="s">
        <v>21</v>
      </c>
      <c r="B15" s="15">
        <v>486</v>
      </c>
      <c r="C15" s="16"/>
      <c r="D15" s="17">
        <v>540</v>
      </c>
      <c r="E15" s="16"/>
      <c r="F15" s="17">
        <v>571</v>
      </c>
      <c r="G15" s="16"/>
      <c r="H15" s="18">
        <f t="shared" si="4"/>
        <v>1111</v>
      </c>
      <c r="I15" s="19"/>
      <c r="J15" s="15">
        <v>211</v>
      </c>
      <c r="K15" s="16"/>
      <c r="L15" s="17">
        <v>254</v>
      </c>
      <c r="M15" s="16"/>
      <c r="N15" s="18">
        <f t="shared" si="0"/>
        <v>465</v>
      </c>
      <c r="O15" s="19"/>
      <c r="P15" s="20">
        <f t="shared" si="1"/>
        <v>0.3907407407407407</v>
      </c>
      <c r="Q15" s="21"/>
      <c r="R15" s="22">
        <f t="shared" si="2"/>
        <v>0.4448336252189142</v>
      </c>
      <c r="S15" s="21"/>
      <c r="T15" s="23">
        <f t="shared" si="3"/>
        <v>0.41854185418541856</v>
      </c>
      <c r="U15" s="24"/>
    </row>
    <row r="16" spans="1:21" ht="17.25" customHeight="1">
      <c r="A16" s="14" t="s">
        <v>22</v>
      </c>
      <c r="B16" s="15">
        <v>1398</v>
      </c>
      <c r="C16" s="16"/>
      <c r="D16" s="17">
        <v>1446</v>
      </c>
      <c r="E16" s="16"/>
      <c r="F16" s="17">
        <v>1599</v>
      </c>
      <c r="G16" s="16"/>
      <c r="H16" s="18">
        <f t="shared" si="4"/>
        <v>3045</v>
      </c>
      <c r="I16" s="19"/>
      <c r="J16" s="15">
        <v>399</v>
      </c>
      <c r="K16" s="16"/>
      <c r="L16" s="17">
        <v>587</v>
      </c>
      <c r="M16" s="16"/>
      <c r="N16" s="18">
        <f t="shared" si="0"/>
        <v>986</v>
      </c>
      <c r="O16" s="19"/>
      <c r="P16" s="20">
        <f t="shared" si="1"/>
        <v>0.27593360995850624</v>
      </c>
      <c r="Q16" s="21"/>
      <c r="R16" s="22">
        <f t="shared" si="2"/>
        <v>0.367104440275172</v>
      </c>
      <c r="S16" s="21"/>
      <c r="T16" s="23">
        <f t="shared" si="3"/>
        <v>0.3238095238095238</v>
      </c>
      <c r="U16" s="24"/>
    </row>
    <row r="17" spans="1:21" ht="17.25" customHeight="1">
      <c r="A17" s="14" t="s">
        <v>23</v>
      </c>
      <c r="B17" s="15">
        <v>543</v>
      </c>
      <c r="C17" s="16"/>
      <c r="D17" s="17">
        <v>622</v>
      </c>
      <c r="E17" s="16"/>
      <c r="F17" s="17">
        <v>668</v>
      </c>
      <c r="G17" s="16"/>
      <c r="H17" s="18">
        <f t="shared" si="4"/>
        <v>1290</v>
      </c>
      <c r="I17" s="19"/>
      <c r="J17" s="15">
        <v>219</v>
      </c>
      <c r="K17" s="16"/>
      <c r="L17" s="17">
        <v>298</v>
      </c>
      <c r="M17" s="16"/>
      <c r="N17" s="18">
        <f t="shared" si="0"/>
        <v>517</v>
      </c>
      <c r="O17" s="19"/>
      <c r="P17" s="20">
        <f t="shared" si="1"/>
        <v>0.3520900321543408</v>
      </c>
      <c r="Q17" s="21"/>
      <c r="R17" s="22">
        <f t="shared" si="2"/>
        <v>0.44610778443113774</v>
      </c>
      <c r="S17" s="21"/>
      <c r="T17" s="23">
        <f t="shared" si="3"/>
        <v>0.4007751937984496</v>
      </c>
      <c r="U17" s="24"/>
    </row>
    <row r="18" spans="1:21" ht="17.25" customHeight="1">
      <c r="A18" s="14" t="s">
        <v>24</v>
      </c>
      <c r="B18" s="15">
        <v>542</v>
      </c>
      <c r="C18" s="16"/>
      <c r="D18" s="17">
        <v>643</v>
      </c>
      <c r="E18" s="16"/>
      <c r="F18" s="17">
        <v>604</v>
      </c>
      <c r="G18" s="16"/>
      <c r="H18" s="18">
        <f t="shared" si="4"/>
        <v>1247</v>
      </c>
      <c r="I18" s="19"/>
      <c r="J18" s="15">
        <v>252</v>
      </c>
      <c r="K18" s="16"/>
      <c r="L18" s="17">
        <v>292</v>
      </c>
      <c r="M18" s="16"/>
      <c r="N18" s="18">
        <f t="shared" si="0"/>
        <v>544</v>
      </c>
      <c r="O18" s="19"/>
      <c r="P18" s="20">
        <f t="shared" si="1"/>
        <v>0.39191290824261277</v>
      </c>
      <c r="Q18" s="21"/>
      <c r="R18" s="22">
        <f t="shared" si="2"/>
        <v>0.48344370860927155</v>
      </c>
      <c r="S18" s="21"/>
      <c r="T18" s="23">
        <f t="shared" si="3"/>
        <v>0.4362469927826784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142</v>
      </c>
      <c r="E19" s="16"/>
      <c r="F19" s="17">
        <v>153</v>
      </c>
      <c r="G19" s="16"/>
      <c r="H19" s="18">
        <f t="shared" si="4"/>
        <v>295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0.5422535211267606</v>
      </c>
      <c r="Q19" s="21"/>
      <c r="R19" s="22">
        <f t="shared" si="2"/>
        <v>0.6601307189542484</v>
      </c>
      <c r="S19" s="21"/>
      <c r="T19" s="23">
        <f t="shared" si="3"/>
        <v>0.6033898305084746</v>
      </c>
      <c r="U19" s="24"/>
    </row>
    <row r="20" spans="1:21" ht="17.25" customHeight="1">
      <c r="A20" s="14" t="s">
        <v>26</v>
      </c>
      <c r="B20" s="15">
        <v>548</v>
      </c>
      <c r="C20" s="16"/>
      <c r="D20" s="17">
        <v>659</v>
      </c>
      <c r="E20" s="16"/>
      <c r="F20" s="17">
        <v>668</v>
      </c>
      <c r="G20" s="16"/>
      <c r="H20" s="18">
        <f>D20+F20</f>
        <v>1327</v>
      </c>
      <c r="I20" s="19"/>
      <c r="J20" s="15">
        <v>238</v>
      </c>
      <c r="K20" s="16">
        <v>268</v>
      </c>
      <c r="L20" s="17">
        <v>281</v>
      </c>
      <c r="M20" s="16"/>
      <c r="N20" s="18">
        <f t="shared" si="0"/>
        <v>519</v>
      </c>
      <c r="O20" s="19"/>
      <c r="P20" s="20">
        <f t="shared" si="1"/>
        <v>0.3611532625189681</v>
      </c>
      <c r="Q20" s="21"/>
      <c r="R20" s="22">
        <f t="shared" si="2"/>
        <v>0.42065868263473055</v>
      </c>
      <c r="S20" s="21"/>
      <c r="T20" s="23">
        <f t="shared" si="3"/>
        <v>0.3911077618688772</v>
      </c>
      <c r="U20" s="24"/>
    </row>
    <row r="21" spans="1:21" ht="17.25" customHeight="1">
      <c r="A21" s="14" t="s">
        <v>27</v>
      </c>
      <c r="B21" s="15">
        <v>196</v>
      </c>
      <c r="C21" s="16"/>
      <c r="D21" s="17">
        <v>181</v>
      </c>
      <c r="E21" s="16"/>
      <c r="F21" s="17">
        <v>216</v>
      </c>
      <c r="G21" s="16"/>
      <c r="H21" s="18">
        <f t="shared" si="4"/>
        <v>397</v>
      </c>
      <c r="I21" s="19"/>
      <c r="J21" s="15">
        <v>67</v>
      </c>
      <c r="K21" s="16"/>
      <c r="L21" s="17">
        <v>95</v>
      </c>
      <c r="M21" s="16"/>
      <c r="N21" s="18">
        <f t="shared" si="0"/>
        <v>162</v>
      </c>
      <c r="O21" s="19"/>
      <c r="P21" s="20">
        <f t="shared" si="1"/>
        <v>0.3701657458563536</v>
      </c>
      <c r="Q21" s="21"/>
      <c r="R21" s="22">
        <f t="shared" si="2"/>
        <v>0.4398148148148148</v>
      </c>
      <c r="S21" s="21"/>
      <c r="T21" s="23">
        <f t="shared" si="3"/>
        <v>0.4080604534005038</v>
      </c>
      <c r="U21" s="24"/>
    </row>
    <row r="22" spans="1:21" ht="17.25" customHeight="1">
      <c r="A22" s="14" t="s">
        <v>28</v>
      </c>
      <c r="B22" s="15">
        <v>223</v>
      </c>
      <c r="C22" s="16"/>
      <c r="D22" s="17">
        <v>233</v>
      </c>
      <c r="E22" s="16"/>
      <c r="F22" s="17">
        <v>222</v>
      </c>
      <c r="G22" s="16"/>
      <c r="H22" s="18">
        <f t="shared" si="4"/>
        <v>455</v>
      </c>
      <c r="I22" s="19"/>
      <c r="J22" s="15">
        <v>81</v>
      </c>
      <c r="K22" s="16"/>
      <c r="L22" s="17">
        <v>111</v>
      </c>
      <c r="M22" s="16"/>
      <c r="N22" s="18">
        <f t="shared" si="0"/>
        <v>192</v>
      </c>
      <c r="O22" s="19"/>
      <c r="P22" s="20">
        <f t="shared" si="1"/>
        <v>0.34763948497854075</v>
      </c>
      <c r="Q22" s="21"/>
      <c r="R22" s="22">
        <f t="shared" si="2"/>
        <v>0.5</v>
      </c>
      <c r="S22" s="21"/>
      <c r="T22" s="23">
        <f t="shared" si="3"/>
        <v>0.421978021978022</v>
      </c>
      <c r="U22" s="24"/>
    </row>
    <row r="23" spans="1:21" ht="18.75" customHeight="1">
      <c r="A23" s="14" t="s">
        <v>29</v>
      </c>
      <c r="B23" s="15">
        <v>155</v>
      </c>
      <c r="C23" s="16"/>
      <c r="D23" s="17">
        <v>141</v>
      </c>
      <c r="E23" s="16"/>
      <c r="F23" s="17">
        <v>167</v>
      </c>
      <c r="G23" s="16"/>
      <c r="H23" s="18">
        <f t="shared" si="4"/>
        <v>308</v>
      </c>
      <c r="I23" s="19"/>
      <c r="J23" s="15">
        <v>71</v>
      </c>
      <c r="K23" s="16"/>
      <c r="L23" s="17">
        <v>96</v>
      </c>
      <c r="M23" s="16"/>
      <c r="N23" s="18">
        <f t="shared" si="0"/>
        <v>167</v>
      </c>
      <c r="O23" s="19"/>
      <c r="P23" s="20">
        <f t="shared" si="1"/>
        <v>0.5035460992907801</v>
      </c>
      <c r="Q23" s="21"/>
      <c r="R23" s="22">
        <f t="shared" si="2"/>
        <v>0.5748502994011976</v>
      </c>
      <c r="S23" s="21"/>
      <c r="T23" s="23">
        <f t="shared" si="3"/>
        <v>0.5422077922077922</v>
      </c>
      <c r="U23" s="24"/>
    </row>
    <row r="24" spans="1:21" ht="17.25" customHeight="1">
      <c r="A24" s="25" t="s">
        <v>30</v>
      </c>
      <c r="B24" s="26">
        <v>178</v>
      </c>
      <c r="C24" s="27"/>
      <c r="D24" s="28">
        <v>148</v>
      </c>
      <c r="E24" s="27"/>
      <c r="F24" s="28">
        <v>179</v>
      </c>
      <c r="G24" s="27"/>
      <c r="H24" s="29">
        <f t="shared" si="4"/>
        <v>327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0.4594594594594595</v>
      </c>
      <c r="Q24" s="37"/>
      <c r="R24" s="38">
        <f t="shared" si="2"/>
        <v>0.6089385474860335</v>
      </c>
      <c r="S24" s="37"/>
      <c r="T24" s="39">
        <f t="shared" si="3"/>
        <v>0.5412844036697247</v>
      </c>
      <c r="U24" s="40"/>
    </row>
    <row r="25" spans="1:21" ht="17.25" customHeight="1">
      <c r="A25" s="3" t="s">
        <v>31</v>
      </c>
      <c r="B25" s="4">
        <v>253</v>
      </c>
      <c r="C25" s="5"/>
      <c r="D25" s="6">
        <v>222</v>
      </c>
      <c r="E25" s="5"/>
      <c r="F25" s="6">
        <v>270</v>
      </c>
      <c r="G25" s="5">
        <v>34</v>
      </c>
      <c r="H25" s="7">
        <f t="shared" si="4"/>
        <v>492</v>
      </c>
      <c r="I25" s="41"/>
      <c r="J25" s="4">
        <v>108</v>
      </c>
      <c r="K25" s="5"/>
      <c r="L25" s="6">
        <v>160</v>
      </c>
      <c r="M25" s="5"/>
      <c r="N25" s="7">
        <f t="shared" si="0"/>
        <v>268</v>
      </c>
      <c r="O25" s="8"/>
      <c r="P25" s="9">
        <f t="shared" si="1"/>
        <v>0.4864864864864865</v>
      </c>
      <c r="Q25" s="10"/>
      <c r="R25" s="11">
        <f t="shared" si="2"/>
        <v>0.5925925925925926</v>
      </c>
      <c r="S25" s="10"/>
      <c r="T25" s="12">
        <f t="shared" si="3"/>
        <v>0.5447154471544715</v>
      </c>
      <c r="U25" s="13"/>
    </row>
    <row r="26" spans="1:21" ht="17.25" customHeight="1">
      <c r="A26" s="14" t="s">
        <v>32</v>
      </c>
      <c r="B26" s="15">
        <v>506</v>
      </c>
      <c r="C26" s="16"/>
      <c r="D26" s="17">
        <v>473</v>
      </c>
      <c r="E26" s="16"/>
      <c r="F26" s="17">
        <v>547</v>
      </c>
      <c r="G26" s="16"/>
      <c r="H26" s="18">
        <f t="shared" si="4"/>
        <v>1020</v>
      </c>
      <c r="I26" s="42"/>
      <c r="J26" s="15">
        <v>194</v>
      </c>
      <c r="K26" s="16"/>
      <c r="L26" s="43">
        <v>270</v>
      </c>
      <c r="M26" s="16"/>
      <c r="N26" s="18">
        <f t="shared" si="0"/>
        <v>464</v>
      </c>
      <c r="O26" s="19"/>
      <c r="P26" s="20">
        <f t="shared" si="1"/>
        <v>0.41014799154334036</v>
      </c>
      <c r="Q26" s="21"/>
      <c r="R26" s="22">
        <f t="shared" si="2"/>
        <v>0.4936014625228519</v>
      </c>
      <c r="S26" s="21"/>
      <c r="T26" s="23">
        <f t="shared" si="3"/>
        <v>0.4549019607843137</v>
      </c>
      <c r="U26" s="24"/>
    </row>
    <row r="27" spans="1:21" ht="17.25" customHeight="1">
      <c r="A27" s="14" t="s">
        <v>33</v>
      </c>
      <c r="B27" s="15">
        <v>260</v>
      </c>
      <c r="C27" s="16"/>
      <c r="D27" s="17">
        <v>252</v>
      </c>
      <c r="E27" s="16"/>
      <c r="F27" s="17">
        <v>265</v>
      </c>
      <c r="G27" s="16"/>
      <c r="H27" s="18">
        <f t="shared" si="4"/>
        <v>517</v>
      </c>
      <c r="I27" s="42"/>
      <c r="J27" s="15">
        <v>131</v>
      </c>
      <c r="K27" s="16"/>
      <c r="L27" s="17">
        <v>159</v>
      </c>
      <c r="M27" s="16"/>
      <c r="N27" s="18">
        <f t="shared" si="0"/>
        <v>290</v>
      </c>
      <c r="O27" s="19"/>
      <c r="P27" s="20">
        <f t="shared" si="1"/>
        <v>0.5198412698412699</v>
      </c>
      <c r="Q27" s="21"/>
      <c r="R27" s="22">
        <f t="shared" si="2"/>
        <v>0.6</v>
      </c>
      <c r="S27" s="21"/>
      <c r="T27" s="23">
        <f t="shared" si="3"/>
        <v>0.5609284332688588</v>
      </c>
      <c r="U27" s="24"/>
    </row>
    <row r="28" spans="1:21" ht="17.25" customHeight="1">
      <c r="A28" s="44" t="s">
        <v>34</v>
      </c>
      <c r="B28" s="26">
        <v>325</v>
      </c>
      <c r="C28" s="27"/>
      <c r="D28" s="28">
        <v>302</v>
      </c>
      <c r="E28" s="27"/>
      <c r="F28" s="28">
        <v>307</v>
      </c>
      <c r="G28" s="27"/>
      <c r="H28" s="29">
        <f t="shared" si="4"/>
        <v>609</v>
      </c>
      <c r="I28" s="45"/>
      <c r="J28" s="26">
        <v>136</v>
      </c>
      <c r="K28" s="27"/>
      <c r="L28" s="28">
        <v>152</v>
      </c>
      <c r="M28" s="27"/>
      <c r="N28" s="29">
        <f t="shared" si="0"/>
        <v>288</v>
      </c>
      <c r="O28" s="30"/>
      <c r="P28" s="46">
        <f t="shared" si="1"/>
        <v>0.4503311258278146</v>
      </c>
      <c r="Q28" s="47"/>
      <c r="R28" s="48">
        <f t="shared" si="2"/>
        <v>0.495114006514658</v>
      </c>
      <c r="S28" s="47"/>
      <c r="T28" s="49">
        <f t="shared" si="3"/>
        <v>0.4729064039408867</v>
      </c>
      <c r="U28" s="50"/>
    </row>
    <row r="29" spans="1:21" ht="17.25" customHeight="1">
      <c r="A29" s="51" t="s">
        <v>38</v>
      </c>
      <c r="B29" s="4">
        <v>891</v>
      </c>
      <c r="C29" s="5"/>
      <c r="D29" s="6">
        <v>894</v>
      </c>
      <c r="E29" s="5"/>
      <c r="F29" s="6">
        <v>1030</v>
      </c>
      <c r="G29" s="5"/>
      <c r="H29" s="7">
        <f t="shared" si="4"/>
        <v>1924</v>
      </c>
      <c r="I29" s="52"/>
      <c r="J29" s="53">
        <v>294</v>
      </c>
      <c r="K29" s="54"/>
      <c r="L29" s="55">
        <v>436</v>
      </c>
      <c r="M29" s="54"/>
      <c r="N29" s="56">
        <f t="shared" si="0"/>
        <v>730</v>
      </c>
      <c r="O29" s="52"/>
      <c r="P29" s="57">
        <f t="shared" si="1"/>
        <v>0.3288590604026846</v>
      </c>
      <c r="Q29" s="58"/>
      <c r="R29" s="59">
        <f t="shared" si="2"/>
        <v>0.42330097087378643</v>
      </c>
      <c r="S29" s="58"/>
      <c r="T29" s="59">
        <f t="shared" si="3"/>
        <v>0.3794178794178794</v>
      </c>
      <c r="U29" s="60"/>
    </row>
    <row r="30" spans="1:21" ht="17.25" customHeight="1">
      <c r="A30" s="14" t="s">
        <v>39</v>
      </c>
      <c r="B30" s="15">
        <v>186</v>
      </c>
      <c r="C30" s="16"/>
      <c r="D30" s="17">
        <v>202</v>
      </c>
      <c r="E30" s="16"/>
      <c r="F30" s="17">
        <v>227</v>
      </c>
      <c r="G30" s="16"/>
      <c r="H30" s="18">
        <f t="shared" si="4"/>
        <v>429</v>
      </c>
      <c r="I30" s="19"/>
      <c r="J30" s="61">
        <v>78</v>
      </c>
      <c r="K30" s="16"/>
      <c r="L30" s="17">
        <v>103</v>
      </c>
      <c r="M30" s="16"/>
      <c r="N30" s="18">
        <f t="shared" si="0"/>
        <v>181</v>
      </c>
      <c r="O30" s="19"/>
      <c r="P30" s="23">
        <f t="shared" si="1"/>
        <v>0.38613861386138615</v>
      </c>
      <c r="Q30" s="21"/>
      <c r="R30" s="22">
        <f t="shared" si="2"/>
        <v>0.45374449339207046</v>
      </c>
      <c r="S30" s="21"/>
      <c r="T30" s="22">
        <f t="shared" si="3"/>
        <v>0.4219114219114219</v>
      </c>
      <c r="U30" s="24"/>
    </row>
    <row r="31" spans="1:21" ht="17.25" customHeight="1">
      <c r="A31" s="14" t="s">
        <v>35</v>
      </c>
      <c r="B31" s="15">
        <v>217</v>
      </c>
      <c r="C31" s="16"/>
      <c r="D31" s="17">
        <v>229</v>
      </c>
      <c r="E31" s="16"/>
      <c r="F31" s="17">
        <v>255</v>
      </c>
      <c r="G31" s="16"/>
      <c r="H31" s="18">
        <f>D31+F31</f>
        <v>484</v>
      </c>
      <c r="I31" s="19"/>
      <c r="J31" s="61">
        <v>99</v>
      </c>
      <c r="K31" s="16"/>
      <c r="L31" s="17">
        <v>141</v>
      </c>
      <c r="M31" s="16"/>
      <c r="N31" s="18">
        <f t="shared" si="0"/>
        <v>240</v>
      </c>
      <c r="O31" s="19"/>
      <c r="P31" s="23">
        <f t="shared" si="1"/>
        <v>0.43231441048034935</v>
      </c>
      <c r="Q31" s="21"/>
      <c r="R31" s="22">
        <f t="shared" si="2"/>
        <v>0.5529411764705883</v>
      </c>
      <c r="S31" s="21"/>
      <c r="T31" s="22">
        <f t="shared" si="3"/>
        <v>0.49586776859504134</v>
      </c>
      <c r="U31" s="24"/>
    </row>
    <row r="32" spans="1:21" ht="17.25" customHeight="1">
      <c r="A32" s="14" t="s">
        <v>36</v>
      </c>
      <c r="B32" s="15">
        <v>182</v>
      </c>
      <c r="C32" s="16"/>
      <c r="D32" s="17">
        <v>171</v>
      </c>
      <c r="E32" s="16"/>
      <c r="F32" s="17">
        <v>190</v>
      </c>
      <c r="G32" s="16"/>
      <c r="H32" s="18">
        <f t="shared" si="4"/>
        <v>361</v>
      </c>
      <c r="I32" s="19"/>
      <c r="J32" s="61">
        <v>94</v>
      </c>
      <c r="K32" s="16"/>
      <c r="L32" s="17">
        <v>115</v>
      </c>
      <c r="M32" s="16"/>
      <c r="N32" s="18">
        <f t="shared" si="0"/>
        <v>209</v>
      </c>
      <c r="O32" s="19"/>
      <c r="P32" s="23">
        <f t="shared" si="1"/>
        <v>0.5497076023391813</v>
      </c>
      <c r="Q32" s="21"/>
      <c r="R32" s="22">
        <f t="shared" si="2"/>
        <v>0.6052631578947368</v>
      </c>
      <c r="S32" s="21"/>
      <c r="T32" s="22">
        <f t="shared" si="3"/>
        <v>0.5789473684210527</v>
      </c>
      <c r="U32" s="24"/>
    </row>
    <row r="33" spans="1:21" ht="17.25" customHeight="1" thickBot="1">
      <c r="A33" s="62" t="s">
        <v>40</v>
      </c>
      <c r="B33" s="63">
        <v>273</v>
      </c>
      <c r="C33" s="64"/>
      <c r="D33" s="65">
        <v>238</v>
      </c>
      <c r="E33" s="64"/>
      <c r="F33" s="65">
        <v>246</v>
      </c>
      <c r="G33" s="64"/>
      <c r="H33" s="66">
        <f t="shared" si="4"/>
        <v>484</v>
      </c>
      <c r="I33" s="67"/>
      <c r="J33" s="68">
        <v>128</v>
      </c>
      <c r="K33" s="69"/>
      <c r="L33" s="70">
        <v>158</v>
      </c>
      <c r="M33" s="69"/>
      <c r="N33" s="71">
        <f t="shared" si="0"/>
        <v>286</v>
      </c>
      <c r="O33" s="72"/>
      <c r="P33" s="73">
        <f t="shared" si="1"/>
        <v>0.5378151260504201</v>
      </c>
      <c r="Q33" s="74"/>
      <c r="R33" s="75">
        <f t="shared" si="2"/>
        <v>0.6422764227642277</v>
      </c>
      <c r="S33" s="74"/>
      <c r="T33" s="76">
        <f t="shared" si="3"/>
        <v>0.5909090909090909</v>
      </c>
      <c r="U33" s="77"/>
    </row>
    <row r="34" spans="1:21" ht="19.5" customHeight="1" thickBot="1" thickTop="1">
      <c r="A34" s="78" t="s">
        <v>37</v>
      </c>
      <c r="B34" s="79">
        <f>SUM(B5:B33)</f>
        <v>15568</v>
      </c>
      <c r="C34" s="80"/>
      <c r="D34" s="81">
        <f>SUM(D5:D33)</f>
        <v>16164</v>
      </c>
      <c r="E34" s="80"/>
      <c r="F34" s="81">
        <f>SUM(F5:F33)</f>
        <v>17565</v>
      </c>
      <c r="G34" s="80"/>
      <c r="H34" s="81">
        <f>SUM(H5:H33)</f>
        <v>33729</v>
      </c>
      <c r="I34" s="79"/>
      <c r="J34" s="82">
        <f>SUM(J5:J33)</f>
        <v>5751</v>
      </c>
      <c r="K34" s="80"/>
      <c r="L34" s="81">
        <f>SUM(L5:L33)</f>
        <v>7790</v>
      </c>
      <c r="M34" s="80"/>
      <c r="N34" s="81">
        <f>SUM(N5:N33)</f>
        <v>13541</v>
      </c>
      <c r="O34" s="83"/>
      <c r="P34" s="84">
        <f t="shared" si="1"/>
        <v>0.35579064587973275</v>
      </c>
      <c r="Q34" s="85"/>
      <c r="R34" s="86">
        <f t="shared" si="2"/>
        <v>0.4434955878166809</v>
      </c>
      <c r="S34" s="85"/>
      <c r="T34" s="87">
        <f t="shared" si="3"/>
        <v>0.401464615019716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Z8" sqref="Z8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50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3738</v>
      </c>
      <c r="C5" s="5"/>
      <c r="D5" s="6">
        <v>3977</v>
      </c>
      <c r="E5" s="5"/>
      <c r="F5" s="6">
        <v>4188</v>
      </c>
      <c r="G5" s="5"/>
      <c r="H5" s="7">
        <f>D5+F5</f>
        <v>8165</v>
      </c>
      <c r="I5" s="8"/>
      <c r="J5" s="4">
        <v>1108</v>
      </c>
      <c r="K5" s="5"/>
      <c r="L5" s="6">
        <v>1525</v>
      </c>
      <c r="M5" s="5"/>
      <c r="N5" s="7">
        <f aca="true" t="shared" si="0" ref="N5:N33">J5+L5</f>
        <v>2633</v>
      </c>
      <c r="O5" s="8"/>
      <c r="P5" s="9">
        <f aca="true" t="shared" si="1" ref="P5:P34">J5/D5</f>
        <v>0.2786019612773447</v>
      </c>
      <c r="Q5" s="10"/>
      <c r="R5" s="11">
        <f aca="true" t="shared" si="2" ref="R5:R34">L5/F5</f>
        <v>0.3641356255969436</v>
      </c>
      <c r="S5" s="10"/>
      <c r="T5" s="12">
        <f aca="true" t="shared" si="3" ref="T5:T34">N5/H5</f>
        <v>0.3224739742804654</v>
      </c>
      <c r="U5" s="13"/>
    </row>
    <row r="6" spans="1:21" ht="17.25" customHeight="1">
      <c r="A6" s="14" t="s">
        <v>12</v>
      </c>
      <c r="B6" s="15">
        <v>838</v>
      </c>
      <c r="C6" s="16"/>
      <c r="D6" s="17">
        <v>752</v>
      </c>
      <c r="E6" s="16"/>
      <c r="F6" s="17">
        <v>898</v>
      </c>
      <c r="G6" s="16"/>
      <c r="H6" s="18">
        <f>D6+F6</f>
        <v>1650</v>
      </c>
      <c r="I6" s="19"/>
      <c r="J6" s="15">
        <v>322</v>
      </c>
      <c r="K6" s="16"/>
      <c r="L6" s="17">
        <v>460</v>
      </c>
      <c r="M6" s="16"/>
      <c r="N6" s="18">
        <f t="shared" si="0"/>
        <v>782</v>
      </c>
      <c r="O6" s="19"/>
      <c r="P6" s="20">
        <f t="shared" si="1"/>
        <v>0.42819148936170215</v>
      </c>
      <c r="Q6" s="21"/>
      <c r="R6" s="22">
        <f t="shared" si="2"/>
        <v>0.512249443207127</v>
      </c>
      <c r="S6" s="21"/>
      <c r="T6" s="23">
        <f t="shared" si="3"/>
        <v>0.47393939393939394</v>
      </c>
      <c r="U6" s="24"/>
    </row>
    <row r="7" spans="1:21" ht="17.25" customHeight="1">
      <c r="A7" s="14" t="s">
        <v>13</v>
      </c>
      <c r="B7" s="15">
        <v>300</v>
      </c>
      <c r="C7" s="16"/>
      <c r="D7" s="17">
        <v>305</v>
      </c>
      <c r="E7" s="16"/>
      <c r="F7" s="17">
        <v>351</v>
      </c>
      <c r="G7" s="16"/>
      <c r="H7" s="18">
        <f>D7+F7</f>
        <v>656</v>
      </c>
      <c r="I7" s="19"/>
      <c r="J7" s="15">
        <v>146</v>
      </c>
      <c r="K7" s="16"/>
      <c r="L7" s="17">
        <v>189</v>
      </c>
      <c r="M7" s="16"/>
      <c r="N7" s="18">
        <f t="shared" si="0"/>
        <v>335</v>
      </c>
      <c r="O7" s="19"/>
      <c r="P7" s="20">
        <f t="shared" si="1"/>
        <v>0.4786885245901639</v>
      </c>
      <c r="Q7" s="21"/>
      <c r="R7" s="22">
        <f t="shared" si="2"/>
        <v>0.5384615384615384</v>
      </c>
      <c r="S7" s="21"/>
      <c r="T7" s="23">
        <f t="shared" si="3"/>
        <v>0.510670731707317</v>
      </c>
      <c r="U7" s="24"/>
    </row>
    <row r="8" spans="1:21" ht="17.25" customHeight="1">
      <c r="A8" s="14" t="s">
        <v>14</v>
      </c>
      <c r="B8" s="15">
        <v>248</v>
      </c>
      <c r="C8" s="16"/>
      <c r="D8" s="17">
        <v>235</v>
      </c>
      <c r="E8" s="16"/>
      <c r="F8" s="17">
        <v>281</v>
      </c>
      <c r="G8" s="16"/>
      <c r="H8" s="18">
        <f aca="true" t="shared" si="4" ref="H8:H33">D8+F8</f>
        <v>516</v>
      </c>
      <c r="I8" s="19"/>
      <c r="J8" s="15">
        <v>112</v>
      </c>
      <c r="K8" s="16"/>
      <c r="L8" s="17">
        <v>163</v>
      </c>
      <c r="M8" s="16"/>
      <c r="N8" s="18">
        <f t="shared" si="0"/>
        <v>275</v>
      </c>
      <c r="O8" s="19"/>
      <c r="P8" s="20">
        <f t="shared" si="1"/>
        <v>0.4765957446808511</v>
      </c>
      <c r="Q8" s="21"/>
      <c r="R8" s="22">
        <f t="shared" si="2"/>
        <v>0.5800711743772242</v>
      </c>
      <c r="S8" s="21"/>
      <c r="T8" s="23">
        <f t="shared" si="3"/>
        <v>0.5329457364341085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106</v>
      </c>
      <c r="G9" s="16"/>
      <c r="H9" s="18">
        <f t="shared" si="4"/>
        <v>192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0.5660377358490566</v>
      </c>
      <c r="S9" s="21"/>
      <c r="T9" s="23">
        <f t="shared" si="3"/>
        <v>0.5104166666666666</v>
      </c>
      <c r="U9" s="24"/>
    </row>
    <row r="10" spans="1:21" ht="17.25" customHeight="1">
      <c r="A10" s="14" t="s">
        <v>16</v>
      </c>
      <c r="B10" s="15">
        <v>130</v>
      </c>
      <c r="C10" s="16"/>
      <c r="D10" s="17">
        <v>126</v>
      </c>
      <c r="E10" s="16"/>
      <c r="F10" s="17">
        <v>149</v>
      </c>
      <c r="G10" s="16"/>
      <c r="H10" s="18">
        <f t="shared" si="4"/>
        <v>275</v>
      </c>
      <c r="I10" s="19"/>
      <c r="J10" s="15">
        <v>51</v>
      </c>
      <c r="K10" s="16"/>
      <c r="L10" s="17">
        <v>77</v>
      </c>
      <c r="M10" s="16"/>
      <c r="N10" s="18">
        <f t="shared" si="0"/>
        <v>128</v>
      </c>
      <c r="O10" s="19"/>
      <c r="P10" s="20">
        <f t="shared" si="1"/>
        <v>0.40476190476190477</v>
      </c>
      <c r="Q10" s="21"/>
      <c r="R10" s="22">
        <f t="shared" si="2"/>
        <v>0.5167785234899329</v>
      </c>
      <c r="S10" s="21"/>
      <c r="T10" s="23">
        <f t="shared" si="3"/>
        <v>0.46545454545454545</v>
      </c>
      <c r="U10" s="24"/>
    </row>
    <row r="11" spans="1:21" ht="17.25" customHeight="1">
      <c r="A11" s="14" t="s">
        <v>17</v>
      </c>
      <c r="B11" s="15">
        <v>233</v>
      </c>
      <c r="C11" s="16"/>
      <c r="D11" s="17">
        <v>222</v>
      </c>
      <c r="E11" s="16"/>
      <c r="F11" s="17">
        <v>248</v>
      </c>
      <c r="G11" s="16"/>
      <c r="H11" s="18">
        <f>D11+F11</f>
        <v>470</v>
      </c>
      <c r="I11" s="19"/>
      <c r="J11" s="15">
        <v>109</v>
      </c>
      <c r="K11" s="16"/>
      <c r="L11" s="17">
        <v>142</v>
      </c>
      <c r="M11" s="16"/>
      <c r="N11" s="18">
        <f t="shared" si="0"/>
        <v>251</v>
      </c>
      <c r="O11" s="19"/>
      <c r="P11" s="20">
        <f t="shared" si="1"/>
        <v>0.49099099099099097</v>
      </c>
      <c r="Q11" s="21"/>
      <c r="R11" s="22">
        <f t="shared" si="2"/>
        <v>0.5725806451612904</v>
      </c>
      <c r="S11" s="21"/>
      <c r="T11" s="23">
        <f t="shared" si="3"/>
        <v>0.5340425531914894</v>
      </c>
      <c r="U11" s="24"/>
    </row>
    <row r="12" spans="1:21" ht="17.25" customHeight="1">
      <c r="A12" s="14" t="s">
        <v>18</v>
      </c>
      <c r="B12" s="15">
        <v>189</v>
      </c>
      <c r="C12" s="16"/>
      <c r="D12" s="17">
        <v>201</v>
      </c>
      <c r="E12" s="16"/>
      <c r="F12" s="17">
        <v>252</v>
      </c>
      <c r="G12" s="16"/>
      <c r="H12" s="18">
        <f t="shared" si="4"/>
        <v>453</v>
      </c>
      <c r="I12" s="19"/>
      <c r="J12" s="15">
        <v>100</v>
      </c>
      <c r="K12" s="16"/>
      <c r="L12" s="17">
        <v>135</v>
      </c>
      <c r="M12" s="16"/>
      <c r="N12" s="18">
        <f t="shared" si="0"/>
        <v>235</v>
      </c>
      <c r="O12" s="19"/>
      <c r="P12" s="20">
        <f t="shared" si="1"/>
        <v>0.4975124378109453</v>
      </c>
      <c r="Q12" s="21"/>
      <c r="R12" s="22">
        <f t="shared" si="2"/>
        <v>0.5357142857142857</v>
      </c>
      <c r="S12" s="21"/>
      <c r="T12" s="23">
        <f t="shared" si="3"/>
        <v>0.5187637969094923</v>
      </c>
      <c r="U12" s="24"/>
    </row>
    <row r="13" spans="1:21" ht="17.25" customHeight="1">
      <c r="A13" s="14" t="s">
        <v>19</v>
      </c>
      <c r="B13" s="15">
        <v>515</v>
      </c>
      <c r="C13" s="16"/>
      <c r="D13" s="17">
        <v>588</v>
      </c>
      <c r="E13" s="16"/>
      <c r="F13" s="17">
        <v>611</v>
      </c>
      <c r="G13" s="16"/>
      <c r="H13" s="18">
        <f t="shared" si="4"/>
        <v>1199</v>
      </c>
      <c r="I13" s="19"/>
      <c r="J13" s="15">
        <v>207</v>
      </c>
      <c r="K13" s="16"/>
      <c r="L13" s="17">
        <v>297</v>
      </c>
      <c r="M13" s="16"/>
      <c r="N13" s="18">
        <f t="shared" si="0"/>
        <v>504</v>
      </c>
      <c r="O13" s="19"/>
      <c r="P13" s="20">
        <f t="shared" si="1"/>
        <v>0.3520408163265306</v>
      </c>
      <c r="Q13" s="21"/>
      <c r="R13" s="22">
        <f t="shared" si="2"/>
        <v>0.486088379705401</v>
      </c>
      <c r="S13" s="21"/>
      <c r="T13" s="23">
        <f t="shared" si="3"/>
        <v>0.42035029190992496</v>
      </c>
      <c r="U13" s="24"/>
    </row>
    <row r="14" spans="1:21" ht="17.25" customHeight="1">
      <c r="A14" s="14" t="s">
        <v>20</v>
      </c>
      <c r="B14" s="15">
        <v>1764</v>
      </c>
      <c r="C14" s="16"/>
      <c r="D14" s="17">
        <v>1887</v>
      </c>
      <c r="E14" s="16"/>
      <c r="F14" s="17">
        <v>2068</v>
      </c>
      <c r="G14" s="16"/>
      <c r="H14" s="18">
        <f t="shared" si="4"/>
        <v>3955</v>
      </c>
      <c r="I14" s="19"/>
      <c r="J14" s="15">
        <v>615</v>
      </c>
      <c r="K14" s="16"/>
      <c r="L14" s="17">
        <v>825</v>
      </c>
      <c r="M14" s="16"/>
      <c r="N14" s="18">
        <f t="shared" si="0"/>
        <v>1440</v>
      </c>
      <c r="O14" s="19"/>
      <c r="P14" s="20">
        <f t="shared" si="1"/>
        <v>0.32591414944356123</v>
      </c>
      <c r="Q14" s="21"/>
      <c r="R14" s="22">
        <f t="shared" si="2"/>
        <v>0.39893617021276595</v>
      </c>
      <c r="S14" s="21"/>
      <c r="T14" s="23">
        <f t="shared" si="3"/>
        <v>0.3640960809102402</v>
      </c>
      <c r="U14" s="24"/>
    </row>
    <row r="15" spans="1:21" ht="17.25" customHeight="1">
      <c r="A15" s="14" t="s">
        <v>21</v>
      </c>
      <c r="B15" s="15">
        <v>486</v>
      </c>
      <c r="C15" s="16"/>
      <c r="D15" s="17">
        <v>541</v>
      </c>
      <c r="E15" s="16"/>
      <c r="F15" s="17">
        <v>570</v>
      </c>
      <c r="G15" s="16"/>
      <c r="H15" s="18">
        <f t="shared" si="4"/>
        <v>1111</v>
      </c>
      <c r="I15" s="19"/>
      <c r="J15" s="15">
        <v>211</v>
      </c>
      <c r="K15" s="16"/>
      <c r="L15" s="17">
        <v>254</v>
      </c>
      <c r="M15" s="16"/>
      <c r="N15" s="18">
        <f t="shared" si="0"/>
        <v>465</v>
      </c>
      <c r="O15" s="19"/>
      <c r="P15" s="20">
        <f t="shared" si="1"/>
        <v>0.3900184842883549</v>
      </c>
      <c r="Q15" s="21"/>
      <c r="R15" s="22">
        <f t="shared" si="2"/>
        <v>0.4456140350877193</v>
      </c>
      <c r="S15" s="21"/>
      <c r="T15" s="23">
        <f t="shared" si="3"/>
        <v>0.41854185418541856</v>
      </c>
      <c r="U15" s="24"/>
    </row>
    <row r="16" spans="1:21" ht="17.25" customHeight="1">
      <c r="A16" s="14" t="s">
        <v>22</v>
      </c>
      <c r="B16" s="15">
        <v>1401</v>
      </c>
      <c r="C16" s="16"/>
      <c r="D16" s="17">
        <v>1455</v>
      </c>
      <c r="E16" s="16"/>
      <c r="F16" s="17">
        <v>1591</v>
      </c>
      <c r="G16" s="16"/>
      <c r="H16" s="18">
        <f t="shared" si="4"/>
        <v>3046</v>
      </c>
      <c r="I16" s="19"/>
      <c r="J16" s="15">
        <v>401</v>
      </c>
      <c r="K16" s="16"/>
      <c r="L16" s="17">
        <v>587</v>
      </c>
      <c r="M16" s="16"/>
      <c r="N16" s="18">
        <f t="shared" si="0"/>
        <v>988</v>
      </c>
      <c r="O16" s="19"/>
      <c r="P16" s="20">
        <f t="shared" si="1"/>
        <v>0.27560137457044676</v>
      </c>
      <c r="Q16" s="21"/>
      <c r="R16" s="22">
        <f t="shared" si="2"/>
        <v>0.3689503456945317</v>
      </c>
      <c r="S16" s="21"/>
      <c r="T16" s="23">
        <f t="shared" si="3"/>
        <v>0.32435981615233095</v>
      </c>
      <c r="U16" s="24"/>
    </row>
    <row r="17" spans="1:21" ht="17.25" customHeight="1">
      <c r="A17" s="14" t="s">
        <v>23</v>
      </c>
      <c r="B17" s="15">
        <v>543</v>
      </c>
      <c r="C17" s="16"/>
      <c r="D17" s="17">
        <v>620</v>
      </c>
      <c r="E17" s="16"/>
      <c r="F17" s="17">
        <v>668</v>
      </c>
      <c r="G17" s="16"/>
      <c r="H17" s="18">
        <f t="shared" si="4"/>
        <v>1288</v>
      </c>
      <c r="I17" s="19"/>
      <c r="J17" s="15">
        <v>221</v>
      </c>
      <c r="K17" s="16"/>
      <c r="L17" s="17">
        <v>298</v>
      </c>
      <c r="M17" s="16"/>
      <c r="N17" s="18">
        <f t="shared" si="0"/>
        <v>519</v>
      </c>
      <c r="O17" s="19"/>
      <c r="P17" s="20">
        <f t="shared" si="1"/>
        <v>0.3564516129032258</v>
      </c>
      <c r="Q17" s="21"/>
      <c r="R17" s="22">
        <f t="shared" si="2"/>
        <v>0.44610778443113774</v>
      </c>
      <c r="S17" s="21"/>
      <c r="T17" s="23">
        <f t="shared" si="3"/>
        <v>0.4029503105590062</v>
      </c>
      <c r="U17" s="24"/>
    </row>
    <row r="18" spans="1:21" ht="17.25" customHeight="1">
      <c r="A18" s="14" t="s">
        <v>24</v>
      </c>
      <c r="B18" s="15">
        <v>541</v>
      </c>
      <c r="C18" s="16"/>
      <c r="D18" s="17">
        <v>640</v>
      </c>
      <c r="E18" s="16"/>
      <c r="F18" s="17">
        <v>600</v>
      </c>
      <c r="G18" s="16"/>
      <c r="H18" s="18">
        <f t="shared" si="4"/>
        <v>1240</v>
      </c>
      <c r="I18" s="19"/>
      <c r="J18" s="15">
        <v>252</v>
      </c>
      <c r="K18" s="16"/>
      <c r="L18" s="17">
        <v>291</v>
      </c>
      <c r="M18" s="16"/>
      <c r="N18" s="18">
        <f t="shared" si="0"/>
        <v>543</v>
      </c>
      <c r="O18" s="19"/>
      <c r="P18" s="20">
        <f t="shared" si="1"/>
        <v>0.39375</v>
      </c>
      <c r="Q18" s="21"/>
      <c r="R18" s="22">
        <f t="shared" si="2"/>
        <v>0.485</v>
      </c>
      <c r="S18" s="21"/>
      <c r="T18" s="23">
        <f t="shared" si="3"/>
        <v>0.43790322580645163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141</v>
      </c>
      <c r="E19" s="16"/>
      <c r="F19" s="17">
        <v>153</v>
      </c>
      <c r="G19" s="16"/>
      <c r="H19" s="18">
        <f t="shared" si="4"/>
        <v>294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0.5460992907801419</v>
      </c>
      <c r="Q19" s="21"/>
      <c r="R19" s="22">
        <f t="shared" si="2"/>
        <v>0.6601307189542484</v>
      </c>
      <c r="S19" s="21"/>
      <c r="T19" s="23">
        <f t="shared" si="3"/>
        <v>0.6054421768707483</v>
      </c>
      <c r="U19" s="24"/>
    </row>
    <row r="20" spans="1:21" ht="17.25" customHeight="1">
      <c r="A20" s="14" t="s">
        <v>26</v>
      </c>
      <c r="B20" s="15">
        <v>550</v>
      </c>
      <c r="C20" s="16"/>
      <c r="D20" s="17">
        <v>664</v>
      </c>
      <c r="E20" s="16"/>
      <c r="F20" s="17">
        <v>666</v>
      </c>
      <c r="G20" s="16"/>
      <c r="H20" s="18">
        <f>D20+F20</f>
        <v>1330</v>
      </c>
      <c r="I20" s="19"/>
      <c r="J20" s="15">
        <v>239</v>
      </c>
      <c r="K20" s="16">
        <v>268</v>
      </c>
      <c r="L20" s="17">
        <v>280</v>
      </c>
      <c r="M20" s="16"/>
      <c r="N20" s="18">
        <f t="shared" si="0"/>
        <v>519</v>
      </c>
      <c r="O20" s="19"/>
      <c r="P20" s="20">
        <f t="shared" si="1"/>
        <v>0.35993975903614456</v>
      </c>
      <c r="Q20" s="21"/>
      <c r="R20" s="22">
        <f t="shared" si="2"/>
        <v>0.42042042042042044</v>
      </c>
      <c r="S20" s="21"/>
      <c r="T20" s="23">
        <f t="shared" si="3"/>
        <v>0.3902255639097744</v>
      </c>
      <c r="U20" s="24"/>
    </row>
    <row r="21" spans="1:21" ht="17.25" customHeight="1">
      <c r="A21" s="14" t="s">
        <v>27</v>
      </c>
      <c r="B21" s="15">
        <v>196</v>
      </c>
      <c r="C21" s="16"/>
      <c r="D21" s="17">
        <v>182</v>
      </c>
      <c r="E21" s="16"/>
      <c r="F21" s="17">
        <v>215</v>
      </c>
      <c r="G21" s="16"/>
      <c r="H21" s="18">
        <f t="shared" si="4"/>
        <v>397</v>
      </c>
      <c r="I21" s="19"/>
      <c r="J21" s="15">
        <v>67</v>
      </c>
      <c r="K21" s="16"/>
      <c r="L21" s="17">
        <v>94</v>
      </c>
      <c r="M21" s="16"/>
      <c r="N21" s="18">
        <f t="shared" si="0"/>
        <v>161</v>
      </c>
      <c r="O21" s="19"/>
      <c r="P21" s="20">
        <f t="shared" si="1"/>
        <v>0.36813186813186816</v>
      </c>
      <c r="Q21" s="21"/>
      <c r="R21" s="22">
        <f t="shared" si="2"/>
        <v>0.4372093023255814</v>
      </c>
      <c r="S21" s="21"/>
      <c r="T21" s="23">
        <f t="shared" si="3"/>
        <v>0.40554156171284633</v>
      </c>
      <c r="U21" s="24"/>
    </row>
    <row r="22" spans="1:21" ht="17.25" customHeight="1">
      <c r="A22" s="14" t="s">
        <v>28</v>
      </c>
      <c r="B22" s="15">
        <v>224</v>
      </c>
      <c r="C22" s="16"/>
      <c r="D22" s="17">
        <v>233</v>
      </c>
      <c r="E22" s="16"/>
      <c r="F22" s="17">
        <v>222</v>
      </c>
      <c r="G22" s="16"/>
      <c r="H22" s="18">
        <f t="shared" si="4"/>
        <v>455</v>
      </c>
      <c r="I22" s="19"/>
      <c r="J22" s="15">
        <v>81</v>
      </c>
      <c r="K22" s="16"/>
      <c r="L22" s="17">
        <v>110</v>
      </c>
      <c r="M22" s="16"/>
      <c r="N22" s="18">
        <f t="shared" si="0"/>
        <v>191</v>
      </c>
      <c r="O22" s="19"/>
      <c r="P22" s="20">
        <f t="shared" si="1"/>
        <v>0.34763948497854075</v>
      </c>
      <c r="Q22" s="21"/>
      <c r="R22" s="22">
        <f t="shared" si="2"/>
        <v>0.4954954954954955</v>
      </c>
      <c r="S22" s="21"/>
      <c r="T22" s="23">
        <f t="shared" si="3"/>
        <v>0.4197802197802198</v>
      </c>
      <c r="U22" s="24"/>
    </row>
    <row r="23" spans="1:21" ht="18.75" customHeight="1">
      <c r="A23" s="14" t="s">
        <v>29</v>
      </c>
      <c r="B23" s="15">
        <v>155</v>
      </c>
      <c r="C23" s="16"/>
      <c r="D23" s="17">
        <v>140</v>
      </c>
      <c r="E23" s="16"/>
      <c r="F23" s="17">
        <v>167</v>
      </c>
      <c r="G23" s="16"/>
      <c r="H23" s="18">
        <f t="shared" si="4"/>
        <v>307</v>
      </c>
      <c r="I23" s="19"/>
      <c r="J23" s="15">
        <v>70</v>
      </c>
      <c r="K23" s="16"/>
      <c r="L23" s="17">
        <v>96</v>
      </c>
      <c r="M23" s="16"/>
      <c r="N23" s="18">
        <f t="shared" si="0"/>
        <v>166</v>
      </c>
      <c r="O23" s="19"/>
      <c r="P23" s="20">
        <f t="shared" si="1"/>
        <v>0.5</v>
      </c>
      <c r="Q23" s="21"/>
      <c r="R23" s="22">
        <f t="shared" si="2"/>
        <v>0.5748502994011976</v>
      </c>
      <c r="S23" s="21"/>
      <c r="T23" s="23">
        <f t="shared" si="3"/>
        <v>0.5407166123778502</v>
      </c>
      <c r="U23" s="24"/>
    </row>
    <row r="24" spans="1:21" ht="17.25" customHeight="1">
      <c r="A24" s="25" t="s">
        <v>30</v>
      </c>
      <c r="B24" s="26">
        <v>176</v>
      </c>
      <c r="C24" s="27"/>
      <c r="D24" s="28">
        <v>148</v>
      </c>
      <c r="E24" s="27"/>
      <c r="F24" s="28">
        <v>175</v>
      </c>
      <c r="G24" s="27"/>
      <c r="H24" s="29">
        <f t="shared" si="4"/>
        <v>323</v>
      </c>
      <c r="I24" s="30"/>
      <c r="J24" s="31">
        <v>69</v>
      </c>
      <c r="K24" s="32"/>
      <c r="L24" s="33">
        <v>108</v>
      </c>
      <c r="M24" s="32"/>
      <c r="N24" s="34">
        <f t="shared" si="0"/>
        <v>177</v>
      </c>
      <c r="O24" s="35"/>
      <c r="P24" s="36">
        <f t="shared" si="1"/>
        <v>0.46621621621621623</v>
      </c>
      <c r="Q24" s="37"/>
      <c r="R24" s="38">
        <f t="shared" si="2"/>
        <v>0.6171428571428571</v>
      </c>
      <c r="S24" s="37"/>
      <c r="T24" s="39">
        <f t="shared" si="3"/>
        <v>0.5479876160990712</v>
      </c>
      <c r="U24" s="40"/>
    </row>
    <row r="25" spans="1:21" ht="17.25" customHeight="1">
      <c r="A25" s="3" t="s">
        <v>31</v>
      </c>
      <c r="B25" s="4">
        <v>253</v>
      </c>
      <c r="C25" s="5"/>
      <c r="D25" s="6">
        <v>221</v>
      </c>
      <c r="E25" s="5"/>
      <c r="F25" s="6">
        <v>266</v>
      </c>
      <c r="G25" s="5">
        <v>34</v>
      </c>
      <c r="H25" s="7">
        <f t="shared" si="4"/>
        <v>487</v>
      </c>
      <c r="I25" s="41"/>
      <c r="J25" s="4">
        <v>107</v>
      </c>
      <c r="K25" s="5"/>
      <c r="L25" s="6">
        <v>160</v>
      </c>
      <c r="M25" s="5"/>
      <c r="N25" s="7">
        <f t="shared" si="0"/>
        <v>267</v>
      </c>
      <c r="O25" s="8"/>
      <c r="P25" s="9">
        <f t="shared" si="1"/>
        <v>0.4841628959276018</v>
      </c>
      <c r="Q25" s="10"/>
      <c r="R25" s="11">
        <f t="shared" si="2"/>
        <v>0.6015037593984962</v>
      </c>
      <c r="S25" s="10"/>
      <c r="T25" s="12">
        <f t="shared" si="3"/>
        <v>0.5482546201232033</v>
      </c>
      <c r="U25" s="13"/>
    </row>
    <row r="26" spans="1:21" ht="17.25" customHeight="1">
      <c r="A26" s="14" t="s">
        <v>32</v>
      </c>
      <c r="B26" s="15">
        <v>507</v>
      </c>
      <c r="C26" s="16"/>
      <c r="D26" s="17">
        <v>475</v>
      </c>
      <c r="E26" s="16"/>
      <c r="F26" s="17">
        <v>541</v>
      </c>
      <c r="G26" s="16"/>
      <c r="H26" s="18">
        <f t="shared" si="4"/>
        <v>1016</v>
      </c>
      <c r="I26" s="42"/>
      <c r="J26" s="15">
        <v>195</v>
      </c>
      <c r="K26" s="16"/>
      <c r="L26" s="43">
        <v>268</v>
      </c>
      <c r="M26" s="16"/>
      <c r="N26" s="18">
        <f t="shared" si="0"/>
        <v>463</v>
      </c>
      <c r="O26" s="19"/>
      <c r="P26" s="20">
        <f t="shared" si="1"/>
        <v>0.4105263157894737</v>
      </c>
      <c r="Q26" s="21"/>
      <c r="R26" s="22">
        <f t="shared" si="2"/>
        <v>0.4953789279112754</v>
      </c>
      <c r="S26" s="21"/>
      <c r="T26" s="23">
        <f t="shared" si="3"/>
        <v>0.45570866141732286</v>
      </c>
      <c r="U26" s="24"/>
    </row>
    <row r="27" spans="1:21" ht="17.25" customHeight="1">
      <c r="A27" s="14" t="s">
        <v>33</v>
      </c>
      <c r="B27" s="15">
        <v>262</v>
      </c>
      <c r="C27" s="16"/>
      <c r="D27" s="17">
        <v>254</v>
      </c>
      <c r="E27" s="16"/>
      <c r="F27" s="17">
        <v>265</v>
      </c>
      <c r="G27" s="16"/>
      <c r="H27" s="18">
        <f t="shared" si="4"/>
        <v>519</v>
      </c>
      <c r="I27" s="42"/>
      <c r="J27" s="15">
        <v>131</v>
      </c>
      <c r="K27" s="16"/>
      <c r="L27" s="17">
        <v>158</v>
      </c>
      <c r="M27" s="16"/>
      <c r="N27" s="18">
        <f t="shared" si="0"/>
        <v>289</v>
      </c>
      <c r="O27" s="19"/>
      <c r="P27" s="20">
        <f t="shared" si="1"/>
        <v>0.515748031496063</v>
      </c>
      <c r="Q27" s="21"/>
      <c r="R27" s="22">
        <f t="shared" si="2"/>
        <v>0.5962264150943396</v>
      </c>
      <c r="S27" s="21"/>
      <c r="T27" s="23">
        <f t="shared" si="3"/>
        <v>0.5568400770712909</v>
      </c>
      <c r="U27" s="24"/>
    </row>
    <row r="28" spans="1:21" ht="17.25" customHeight="1">
      <c r="A28" s="44" t="s">
        <v>34</v>
      </c>
      <c r="B28" s="26">
        <v>323</v>
      </c>
      <c r="C28" s="27"/>
      <c r="D28" s="28">
        <v>303</v>
      </c>
      <c r="E28" s="27"/>
      <c r="F28" s="28">
        <v>305</v>
      </c>
      <c r="G28" s="27"/>
      <c r="H28" s="29">
        <f t="shared" si="4"/>
        <v>608</v>
      </c>
      <c r="I28" s="45"/>
      <c r="J28" s="26">
        <v>136</v>
      </c>
      <c r="K28" s="27"/>
      <c r="L28" s="28">
        <v>151</v>
      </c>
      <c r="M28" s="27"/>
      <c r="N28" s="29">
        <f t="shared" si="0"/>
        <v>287</v>
      </c>
      <c r="O28" s="30"/>
      <c r="P28" s="46">
        <f t="shared" si="1"/>
        <v>0.44884488448844884</v>
      </c>
      <c r="Q28" s="47"/>
      <c r="R28" s="48">
        <f t="shared" si="2"/>
        <v>0.49508196721311476</v>
      </c>
      <c r="S28" s="47"/>
      <c r="T28" s="49">
        <f t="shared" si="3"/>
        <v>0.4720394736842105</v>
      </c>
      <c r="U28" s="50"/>
    </row>
    <row r="29" spans="1:21" ht="17.25" customHeight="1">
      <c r="A29" s="51" t="s">
        <v>38</v>
      </c>
      <c r="B29" s="4">
        <v>894</v>
      </c>
      <c r="C29" s="5"/>
      <c r="D29" s="6">
        <v>892</v>
      </c>
      <c r="E29" s="5"/>
      <c r="F29" s="6">
        <v>1031</v>
      </c>
      <c r="G29" s="5"/>
      <c r="H29" s="7">
        <f t="shared" si="4"/>
        <v>1923</v>
      </c>
      <c r="I29" s="52"/>
      <c r="J29" s="53">
        <v>293</v>
      </c>
      <c r="K29" s="54"/>
      <c r="L29" s="55">
        <v>441</v>
      </c>
      <c r="M29" s="54"/>
      <c r="N29" s="56">
        <f t="shared" si="0"/>
        <v>734</v>
      </c>
      <c r="O29" s="52"/>
      <c r="P29" s="57">
        <f t="shared" si="1"/>
        <v>0.32847533632286996</v>
      </c>
      <c r="Q29" s="58"/>
      <c r="R29" s="59">
        <f t="shared" si="2"/>
        <v>0.4277400581959263</v>
      </c>
      <c r="S29" s="58"/>
      <c r="T29" s="59">
        <f t="shared" si="3"/>
        <v>0.38169526781071245</v>
      </c>
      <c r="U29" s="60"/>
    </row>
    <row r="30" spans="1:21" ht="17.25" customHeight="1">
      <c r="A30" s="14" t="s">
        <v>39</v>
      </c>
      <c r="B30" s="15">
        <v>187</v>
      </c>
      <c r="C30" s="16"/>
      <c r="D30" s="17">
        <v>201</v>
      </c>
      <c r="E30" s="16"/>
      <c r="F30" s="17">
        <v>227</v>
      </c>
      <c r="G30" s="16"/>
      <c r="H30" s="18">
        <f t="shared" si="4"/>
        <v>428</v>
      </c>
      <c r="I30" s="19"/>
      <c r="J30" s="61">
        <v>78</v>
      </c>
      <c r="K30" s="16"/>
      <c r="L30" s="17">
        <v>104</v>
      </c>
      <c r="M30" s="16"/>
      <c r="N30" s="18">
        <f t="shared" si="0"/>
        <v>182</v>
      </c>
      <c r="O30" s="19"/>
      <c r="P30" s="23">
        <f t="shared" si="1"/>
        <v>0.3880597014925373</v>
      </c>
      <c r="Q30" s="21"/>
      <c r="R30" s="22">
        <f t="shared" si="2"/>
        <v>0.4581497797356828</v>
      </c>
      <c r="S30" s="21"/>
      <c r="T30" s="22">
        <f t="shared" si="3"/>
        <v>0.4252336448598131</v>
      </c>
      <c r="U30" s="24"/>
    </row>
    <row r="31" spans="1:21" ht="17.25" customHeight="1">
      <c r="A31" s="14" t="s">
        <v>35</v>
      </c>
      <c r="B31" s="15">
        <v>217</v>
      </c>
      <c r="C31" s="16"/>
      <c r="D31" s="17">
        <v>227</v>
      </c>
      <c r="E31" s="16"/>
      <c r="F31" s="17">
        <v>254</v>
      </c>
      <c r="G31" s="16"/>
      <c r="H31" s="18">
        <f>D31+F31</f>
        <v>481</v>
      </c>
      <c r="I31" s="19"/>
      <c r="J31" s="61">
        <v>99</v>
      </c>
      <c r="K31" s="16"/>
      <c r="L31" s="17">
        <v>140</v>
      </c>
      <c r="M31" s="16"/>
      <c r="N31" s="18">
        <f t="shared" si="0"/>
        <v>239</v>
      </c>
      <c r="O31" s="19"/>
      <c r="P31" s="23">
        <f t="shared" si="1"/>
        <v>0.43612334801762115</v>
      </c>
      <c r="Q31" s="21"/>
      <c r="R31" s="22">
        <f t="shared" si="2"/>
        <v>0.5511811023622047</v>
      </c>
      <c r="S31" s="21"/>
      <c r="T31" s="22">
        <f t="shared" si="3"/>
        <v>0.4968814968814969</v>
      </c>
      <c r="U31" s="24"/>
    </row>
    <row r="32" spans="1:21" ht="17.25" customHeight="1">
      <c r="A32" s="14" t="s">
        <v>36</v>
      </c>
      <c r="B32" s="15">
        <v>182</v>
      </c>
      <c r="C32" s="16">
        <v>182</v>
      </c>
      <c r="D32" s="17">
        <v>172</v>
      </c>
      <c r="E32" s="16"/>
      <c r="F32" s="17">
        <v>189</v>
      </c>
      <c r="G32" s="16"/>
      <c r="H32" s="18">
        <f t="shared" si="4"/>
        <v>361</v>
      </c>
      <c r="I32" s="19"/>
      <c r="J32" s="61">
        <v>95</v>
      </c>
      <c r="K32" s="16"/>
      <c r="L32" s="17">
        <v>116</v>
      </c>
      <c r="M32" s="16"/>
      <c r="N32" s="18">
        <f t="shared" si="0"/>
        <v>211</v>
      </c>
      <c r="O32" s="19"/>
      <c r="P32" s="23">
        <f t="shared" si="1"/>
        <v>0.5523255813953488</v>
      </c>
      <c r="Q32" s="21"/>
      <c r="R32" s="22">
        <f t="shared" si="2"/>
        <v>0.6137566137566137</v>
      </c>
      <c r="S32" s="21"/>
      <c r="T32" s="22">
        <f t="shared" si="3"/>
        <v>0.5844875346260388</v>
      </c>
      <c r="U32" s="24"/>
    </row>
    <row r="33" spans="1:21" ht="17.25" customHeight="1" thickBot="1">
      <c r="A33" s="62" t="s">
        <v>40</v>
      </c>
      <c r="B33" s="63">
        <v>273</v>
      </c>
      <c r="C33" s="64"/>
      <c r="D33" s="65">
        <v>237</v>
      </c>
      <c r="E33" s="64"/>
      <c r="F33" s="65">
        <v>242</v>
      </c>
      <c r="G33" s="64"/>
      <c r="H33" s="66">
        <f t="shared" si="4"/>
        <v>479</v>
      </c>
      <c r="I33" s="67"/>
      <c r="J33" s="68">
        <v>127</v>
      </c>
      <c r="K33" s="69"/>
      <c r="L33" s="70">
        <v>158</v>
      </c>
      <c r="M33" s="69"/>
      <c r="N33" s="71">
        <f t="shared" si="0"/>
        <v>285</v>
      </c>
      <c r="O33" s="72"/>
      <c r="P33" s="73">
        <f t="shared" si="1"/>
        <v>0.5358649789029536</v>
      </c>
      <c r="Q33" s="74"/>
      <c r="R33" s="75">
        <f t="shared" si="2"/>
        <v>0.6528925619834711</v>
      </c>
      <c r="S33" s="74"/>
      <c r="T33" s="76">
        <f t="shared" si="3"/>
        <v>0.5949895615866388</v>
      </c>
      <c r="U33" s="77"/>
    </row>
    <row r="34" spans="1:21" ht="19.5" customHeight="1" thickBot="1" thickTop="1">
      <c r="A34" s="78" t="s">
        <v>37</v>
      </c>
      <c r="B34" s="79">
        <f>SUM(B5:B33)</f>
        <v>15567</v>
      </c>
      <c r="C34" s="80"/>
      <c r="D34" s="81">
        <f>SUM(D5:D33)</f>
        <v>16125</v>
      </c>
      <c r="E34" s="80"/>
      <c r="F34" s="81">
        <f>SUM(F5:F33)</f>
        <v>17499</v>
      </c>
      <c r="G34" s="80"/>
      <c r="H34" s="81">
        <f>SUM(H5:H33)</f>
        <v>33624</v>
      </c>
      <c r="I34" s="79"/>
      <c r="J34" s="82">
        <f>SUM(J5:J33)</f>
        <v>5757</v>
      </c>
      <c r="K34" s="80"/>
      <c r="L34" s="81">
        <f>SUM(L5:L33)</f>
        <v>7788</v>
      </c>
      <c r="M34" s="80"/>
      <c r="N34" s="81">
        <f>SUM(N5:N33)</f>
        <v>13545</v>
      </c>
      <c r="O34" s="83"/>
      <c r="P34" s="84">
        <f t="shared" si="1"/>
        <v>0.3570232558139535</v>
      </c>
      <c r="Q34" s="85"/>
      <c r="R34" s="86">
        <f t="shared" si="2"/>
        <v>0.4450540030858906</v>
      </c>
      <c r="S34" s="85"/>
      <c r="T34" s="87">
        <f t="shared" si="3"/>
        <v>0.4028372591006424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A2" sqref="A2:A4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49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3761</v>
      </c>
      <c r="C5" s="5"/>
      <c r="D5" s="6">
        <v>3998</v>
      </c>
      <c r="E5" s="5"/>
      <c r="F5" s="6">
        <v>4190</v>
      </c>
      <c r="G5" s="5"/>
      <c r="H5" s="7">
        <f>D5+F5</f>
        <v>8188</v>
      </c>
      <c r="I5" s="8"/>
      <c r="J5" s="4">
        <v>1113</v>
      </c>
      <c r="K5" s="5"/>
      <c r="L5" s="6">
        <v>1522</v>
      </c>
      <c r="M5" s="5"/>
      <c r="N5" s="7">
        <f aca="true" t="shared" si="0" ref="N5:N33">J5+L5</f>
        <v>2635</v>
      </c>
      <c r="O5" s="8"/>
      <c r="P5" s="9">
        <f aca="true" t="shared" si="1" ref="P5:P34">J5/D5</f>
        <v>0.27838919459729866</v>
      </c>
      <c r="Q5" s="10"/>
      <c r="R5" s="11">
        <f aca="true" t="shared" si="2" ref="R5:R34">L5/F5</f>
        <v>0.3632458233890215</v>
      </c>
      <c r="S5" s="10"/>
      <c r="T5" s="12">
        <f aca="true" t="shared" si="3" ref="T5:T34">N5/H5</f>
        <v>0.32181240840254033</v>
      </c>
      <c r="U5" s="13"/>
    </row>
    <row r="6" spans="1:21" ht="17.25" customHeight="1">
      <c r="A6" s="14" t="s">
        <v>12</v>
      </c>
      <c r="B6" s="15">
        <v>838</v>
      </c>
      <c r="C6" s="16"/>
      <c r="D6" s="17">
        <v>752</v>
      </c>
      <c r="E6" s="16"/>
      <c r="F6" s="17">
        <v>890</v>
      </c>
      <c r="G6" s="16"/>
      <c r="H6" s="18">
        <f>D6+F6</f>
        <v>1642</v>
      </c>
      <c r="I6" s="19"/>
      <c r="J6" s="15">
        <v>322</v>
      </c>
      <c r="K6" s="16"/>
      <c r="L6" s="17">
        <v>456</v>
      </c>
      <c r="M6" s="16"/>
      <c r="N6" s="18">
        <f t="shared" si="0"/>
        <v>778</v>
      </c>
      <c r="O6" s="19"/>
      <c r="P6" s="20">
        <f t="shared" si="1"/>
        <v>0.42819148936170215</v>
      </c>
      <c r="Q6" s="21"/>
      <c r="R6" s="22">
        <f t="shared" si="2"/>
        <v>0.5123595505617977</v>
      </c>
      <c r="S6" s="21"/>
      <c r="T6" s="23">
        <f t="shared" si="3"/>
        <v>0.47381242387332523</v>
      </c>
      <c r="U6" s="24"/>
    </row>
    <row r="7" spans="1:21" ht="17.25" customHeight="1">
      <c r="A7" s="14" t="s">
        <v>13</v>
      </c>
      <c r="B7" s="15">
        <v>300</v>
      </c>
      <c r="C7" s="16"/>
      <c r="D7" s="17">
        <v>302</v>
      </c>
      <c r="E7" s="16"/>
      <c r="F7" s="17">
        <v>347</v>
      </c>
      <c r="G7" s="16"/>
      <c r="H7" s="18">
        <f>D7+F7</f>
        <v>649</v>
      </c>
      <c r="I7" s="19"/>
      <c r="J7" s="15">
        <v>144</v>
      </c>
      <c r="K7" s="16"/>
      <c r="L7" s="17">
        <v>189</v>
      </c>
      <c r="M7" s="16"/>
      <c r="N7" s="18">
        <f t="shared" si="0"/>
        <v>333</v>
      </c>
      <c r="O7" s="19"/>
      <c r="P7" s="20">
        <f t="shared" si="1"/>
        <v>0.4768211920529801</v>
      </c>
      <c r="Q7" s="21"/>
      <c r="R7" s="22">
        <f t="shared" si="2"/>
        <v>0.5446685878962536</v>
      </c>
      <c r="S7" s="21"/>
      <c r="T7" s="23">
        <f t="shared" si="3"/>
        <v>0.5130970724191063</v>
      </c>
      <c r="U7" s="24"/>
    </row>
    <row r="8" spans="1:21" ht="17.25" customHeight="1">
      <c r="A8" s="14" t="s">
        <v>14</v>
      </c>
      <c r="B8" s="15">
        <v>248</v>
      </c>
      <c r="C8" s="16"/>
      <c r="D8" s="17">
        <v>235</v>
      </c>
      <c r="E8" s="16"/>
      <c r="F8" s="17">
        <v>281</v>
      </c>
      <c r="G8" s="16"/>
      <c r="H8" s="18">
        <f aca="true" t="shared" si="4" ref="H8:H33">D8+F8</f>
        <v>516</v>
      </c>
      <c r="I8" s="19"/>
      <c r="J8" s="15">
        <v>112</v>
      </c>
      <c r="K8" s="16"/>
      <c r="L8" s="17">
        <v>163</v>
      </c>
      <c r="M8" s="16"/>
      <c r="N8" s="18">
        <f t="shared" si="0"/>
        <v>275</v>
      </c>
      <c r="O8" s="19"/>
      <c r="P8" s="20">
        <f t="shared" si="1"/>
        <v>0.4765957446808511</v>
      </c>
      <c r="Q8" s="21"/>
      <c r="R8" s="22">
        <f t="shared" si="2"/>
        <v>0.5800711743772242</v>
      </c>
      <c r="S8" s="21"/>
      <c r="T8" s="23">
        <f t="shared" si="3"/>
        <v>0.5329457364341085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104</v>
      </c>
      <c r="G9" s="16"/>
      <c r="H9" s="18">
        <f t="shared" si="4"/>
        <v>190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0.5769230769230769</v>
      </c>
      <c r="S9" s="21"/>
      <c r="T9" s="23">
        <f t="shared" si="3"/>
        <v>0.5157894736842106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126</v>
      </c>
      <c r="E10" s="16"/>
      <c r="F10" s="17">
        <v>150</v>
      </c>
      <c r="G10" s="16"/>
      <c r="H10" s="18">
        <f t="shared" si="4"/>
        <v>276</v>
      </c>
      <c r="I10" s="19"/>
      <c r="J10" s="15">
        <v>52</v>
      </c>
      <c r="K10" s="16"/>
      <c r="L10" s="17">
        <v>77</v>
      </c>
      <c r="M10" s="16"/>
      <c r="N10" s="18">
        <f t="shared" si="0"/>
        <v>129</v>
      </c>
      <c r="O10" s="19"/>
      <c r="P10" s="20">
        <f t="shared" si="1"/>
        <v>0.4126984126984127</v>
      </c>
      <c r="Q10" s="21"/>
      <c r="R10" s="22">
        <f t="shared" si="2"/>
        <v>0.5133333333333333</v>
      </c>
      <c r="S10" s="21"/>
      <c r="T10" s="23">
        <f t="shared" si="3"/>
        <v>0.4673913043478261</v>
      </c>
      <c r="U10" s="24"/>
    </row>
    <row r="11" spans="1:21" ht="17.25" customHeight="1">
      <c r="A11" s="14" t="s">
        <v>17</v>
      </c>
      <c r="B11" s="15">
        <v>229</v>
      </c>
      <c r="C11" s="16"/>
      <c r="D11" s="17">
        <v>221</v>
      </c>
      <c r="E11" s="16"/>
      <c r="F11" s="17">
        <v>244</v>
      </c>
      <c r="G11" s="16"/>
      <c r="H11" s="18">
        <f>D11+F11</f>
        <v>465</v>
      </c>
      <c r="I11" s="19"/>
      <c r="J11" s="15">
        <v>109</v>
      </c>
      <c r="K11" s="16"/>
      <c r="L11" s="17">
        <v>140</v>
      </c>
      <c r="M11" s="16"/>
      <c r="N11" s="18">
        <f t="shared" si="0"/>
        <v>249</v>
      </c>
      <c r="O11" s="19"/>
      <c r="P11" s="20">
        <f t="shared" si="1"/>
        <v>0.49321266968325794</v>
      </c>
      <c r="Q11" s="21"/>
      <c r="R11" s="22">
        <f t="shared" si="2"/>
        <v>0.5737704918032787</v>
      </c>
      <c r="S11" s="21"/>
      <c r="T11" s="23">
        <f t="shared" si="3"/>
        <v>0.535483870967742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201</v>
      </c>
      <c r="E12" s="16"/>
      <c r="F12" s="17">
        <v>252</v>
      </c>
      <c r="G12" s="16"/>
      <c r="H12" s="18">
        <f t="shared" si="4"/>
        <v>453</v>
      </c>
      <c r="I12" s="19"/>
      <c r="J12" s="15">
        <v>99</v>
      </c>
      <c r="K12" s="16"/>
      <c r="L12" s="17">
        <v>135</v>
      </c>
      <c r="M12" s="16"/>
      <c r="N12" s="18">
        <f t="shared" si="0"/>
        <v>234</v>
      </c>
      <c r="O12" s="19"/>
      <c r="P12" s="20">
        <f t="shared" si="1"/>
        <v>0.4925373134328358</v>
      </c>
      <c r="Q12" s="21"/>
      <c r="R12" s="22">
        <f t="shared" si="2"/>
        <v>0.5357142857142857</v>
      </c>
      <c r="S12" s="21"/>
      <c r="T12" s="23">
        <f t="shared" si="3"/>
        <v>0.5165562913907285</v>
      </c>
      <c r="U12" s="24"/>
    </row>
    <row r="13" spans="1:21" ht="17.25" customHeight="1">
      <c r="A13" s="14" t="s">
        <v>19</v>
      </c>
      <c r="B13" s="15">
        <v>518</v>
      </c>
      <c r="C13" s="16"/>
      <c r="D13" s="17">
        <v>588</v>
      </c>
      <c r="E13" s="16"/>
      <c r="F13" s="17">
        <v>611</v>
      </c>
      <c r="G13" s="16"/>
      <c r="H13" s="18">
        <f t="shared" si="4"/>
        <v>1199</v>
      </c>
      <c r="I13" s="19"/>
      <c r="J13" s="15">
        <v>207</v>
      </c>
      <c r="K13" s="16"/>
      <c r="L13" s="17">
        <v>296</v>
      </c>
      <c r="M13" s="16"/>
      <c r="N13" s="18">
        <f t="shared" si="0"/>
        <v>503</v>
      </c>
      <c r="O13" s="19"/>
      <c r="P13" s="20">
        <f t="shared" si="1"/>
        <v>0.3520408163265306</v>
      </c>
      <c r="Q13" s="21"/>
      <c r="R13" s="22">
        <f t="shared" si="2"/>
        <v>0.4844517184942717</v>
      </c>
      <c r="S13" s="21"/>
      <c r="T13" s="23">
        <f t="shared" si="3"/>
        <v>0.4195162635529608</v>
      </c>
      <c r="U13" s="24"/>
    </row>
    <row r="14" spans="1:21" ht="17.25" customHeight="1">
      <c r="A14" s="14" t="s">
        <v>20</v>
      </c>
      <c r="B14" s="15">
        <v>1761</v>
      </c>
      <c r="C14" s="16"/>
      <c r="D14" s="17">
        <v>1887</v>
      </c>
      <c r="E14" s="16"/>
      <c r="F14" s="17">
        <v>2059</v>
      </c>
      <c r="G14" s="16"/>
      <c r="H14" s="18">
        <f t="shared" si="4"/>
        <v>3946</v>
      </c>
      <c r="I14" s="19"/>
      <c r="J14" s="15">
        <v>619</v>
      </c>
      <c r="K14" s="16"/>
      <c r="L14" s="17">
        <v>826</v>
      </c>
      <c r="M14" s="16"/>
      <c r="N14" s="18">
        <f t="shared" si="0"/>
        <v>1445</v>
      </c>
      <c r="O14" s="19"/>
      <c r="P14" s="20">
        <f t="shared" si="1"/>
        <v>0.3280339162692104</v>
      </c>
      <c r="Q14" s="21"/>
      <c r="R14" s="22">
        <f t="shared" si="2"/>
        <v>0.40116561437591064</v>
      </c>
      <c r="S14" s="21"/>
      <c r="T14" s="23">
        <f t="shared" si="3"/>
        <v>0.36619361378611254</v>
      </c>
      <c r="U14" s="24"/>
    </row>
    <row r="15" spans="1:21" ht="17.25" customHeight="1">
      <c r="A15" s="14" t="s">
        <v>21</v>
      </c>
      <c r="B15" s="15">
        <v>485</v>
      </c>
      <c r="C15" s="16"/>
      <c r="D15" s="17">
        <v>538</v>
      </c>
      <c r="E15" s="16"/>
      <c r="F15" s="17">
        <v>567</v>
      </c>
      <c r="G15" s="16"/>
      <c r="H15" s="18">
        <f t="shared" si="4"/>
        <v>1105</v>
      </c>
      <c r="I15" s="19"/>
      <c r="J15" s="15">
        <v>209</v>
      </c>
      <c r="K15" s="16"/>
      <c r="L15" s="17">
        <v>255</v>
      </c>
      <c r="M15" s="16"/>
      <c r="N15" s="18">
        <f t="shared" si="0"/>
        <v>464</v>
      </c>
      <c r="O15" s="19"/>
      <c r="P15" s="20">
        <f t="shared" si="1"/>
        <v>0.38847583643122674</v>
      </c>
      <c r="Q15" s="21"/>
      <c r="R15" s="22">
        <f t="shared" si="2"/>
        <v>0.4497354497354497</v>
      </c>
      <c r="S15" s="21"/>
      <c r="T15" s="23">
        <f t="shared" si="3"/>
        <v>0.41990950226244345</v>
      </c>
      <c r="U15" s="24"/>
    </row>
    <row r="16" spans="1:21" ht="17.25" customHeight="1">
      <c r="A16" s="14" t="s">
        <v>22</v>
      </c>
      <c r="B16" s="15">
        <v>1407</v>
      </c>
      <c r="C16" s="16"/>
      <c r="D16" s="17">
        <v>1449</v>
      </c>
      <c r="E16" s="16"/>
      <c r="F16" s="17">
        <v>1600</v>
      </c>
      <c r="G16" s="16"/>
      <c r="H16" s="18">
        <f t="shared" si="4"/>
        <v>3049</v>
      </c>
      <c r="I16" s="19"/>
      <c r="J16" s="15">
        <v>399</v>
      </c>
      <c r="K16" s="16"/>
      <c r="L16" s="17">
        <v>590</v>
      </c>
      <c r="M16" s="16"/>
      <c r="N16" s="18">
        <f t="shared" si="0"/>
        <v>989</v>
      </c>
      <c r="O16" s="19"/>
      <c r="P16" s="20">
        <f t="shared" si="1"/>
        <v>0.2753623188405797</v>
      </c>
      <c r="Q16" s="21"/>
      <c r="R16" s="22">
        <f t="shared" si="2"/>
        <v>0.36875</v>
      </c>
      <c r="S16" s="21"/>
      <c r="T16" s="23">
        <f t="shared" si="3"/>
        <v>0.3243686454575271</v>
      </c>
      <c r="U16" s="24"/>
    </row>
    <row r="17" spans="1:21" ht="17.25" customHeight="1">
      <c r="A17" s="14" t="s">
        <v>23</v>
      </c>
      <c r="B17" s="15">
        <v>542</v>
      </c>
      <c r="C17" s="16"/>
      <c r="D17" s="17">
        <v>620</v>
      </c>
      <c r="E17" s="16"/>
      <c r="F17" s="17">
        <v>665</v>
      </c>
      <c r="G17" s="16"/>
      <c r="H17" s="18">
        <f t="shared" si="4"/>
        <v>1285</v>
      </c>
      <c r="I17" s="19"/>
      <c r="J17" s="15">
        <v>221</v>
      </c>
      <c r="K17" s="16"/>
      <c r="L17" s="17">
        <v>297</v>
      </c>
      <c r="M17" s="16"/>
      <c r="N17" s="18">
        <f t="shared" si="0"/>
        <v>518</v>
      </c>
      <c r="O17" s="19"/>
      <c r="P17" s="20">
        <f t="shared" si="1"/>
        <v>0.3564516129032258</v>
      </c>
      <c r="Q17" s="21"/>
      <c r="R17" s="22">
        <f t="shared" si="2"/>
        <v>0.44661654135338347</v>
      </c>
      <c r="S17" s="21"/>
      <c r="T17" s="23">
        <f t="shared" si="3"/>
        <v>0.4031128404669261</v>
      </c>
      <c r="U17" s="24"/>
    </row>
    <row r="18" spans="1:21" ht="17.25" customHeight="1">
      <c r="A18" s="14" t="s">
        <v>24</v>
      </c>
      <c r="B18" s="15">
        <v>542</v>
      </c>
      <c r="C18" s="16"/>
      <c r="D18" s="17">
        <v>638</v>
      </c>
      <c r="E18" s="16"/>
      <c r="F18" s="17">
        <v>599</v>
      </c>
      <c r="G18" s="16"/>
      <c r="H18" s="18">
        <f t="shared" si="4"/>
        <v>1237</v>
      </c>
      <c r="I18" s="19"/>
      <c r="J18" s="15">
        <v>252</v>
      </c>
      <c r="K18" s="16"/>
      <c r="L18" s="17">
        <v>291</v>
      </c>
      <c r="M18" s="16"/>
      <c r="N18" s="18">
        <f t="shared" si="0"/>
        <v>543</v>
      </c>
      <c r="O18" s="19"/>
      <c r="P18" s="20">
        <f t="shared" si="1"/>
        <v>0.3949843260188088</v>
      </c>
      <c r="Q18" s="21"/>
      <c r="R18" s="22">
        <f t="shared" si="2"/>
        <v>0.48580968280467446</v>
      </c>
      <c r="S18" s="21"/>
      <c r="T18" s="23">
        <f t="shared" si="3"/>
        <v>0.43896523848019403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141</v>
      </c>
      <c r="E19" s="16"/>
      <c r="F19" s="17">
        <v>153</v>
      </c>
      <c r="G19" s="16"/>
      <c r="H19" s="18">
        <f t="shared" si="4"/>
        <v>294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0.5460992907801419</v>
      </c>
      <c r="Q19" s="21"/>
      <c r="R19" s="22">
        <f t="shared" si="2"/>
        <v>0.6601307189542484</v>
      </c>
      <c r="S19" s="21"/>
      <c r="T19" s="23">
        <f t="shared" si="3"/>
        <v>0.6054421768707483</v>
      </c>
      <c r="U19" s="24"/>
    </row>
    <row r="20" spans="1:21" ht="17.25" customHeight="1">
      <c r="A20" s="14" t="s">
        <v>26</v>
      </c>
      <c r="B20" s="15">
        <v>553</v>
      </c>
      <c r="C20" s="16"/>
      <c r="D20" s="17">
        <v>663</v>
      </c>
      <c r="E20" s="16"/>
      <c r="F20" s="17">
        <v>667</v>
      </c>
      <c r="G20" s="16"/>
      <c r="H20" s="18">
        <f>D20+F20</f>
        <v>1330</v>
      </c>
      <c r="I20" s="19"/>
      <c r="J20" s="15">
        <v>237</v>
      </c>
      <c r="K20" s="16">
        <v>268</v>
      </c>
      <c r="L20" s="17">
        <v>277</v>
      </c>
      <c r="M20" s="16"/>
      <c r="N20" s="18">
        <f t="shared" si="0"/>
        <v>514</v>
      </c>
      <c r="O20" s="19"/>
      <c r="P20" s="20">
        <f t="shared" si="1"/>
        <v>0.3574660633484163</v>
      </c>
      <c r="Q20" s="21"/>
      <c r="R20" s="22">
        <f t="shared" si="2"/>
        <v>0.41529235382308843</v>
      </c>
      <c r="S20" s="21"/>
      <c r="T20" s="23">
        <f t="shared" si="3"/>
        <v>0.38646616541353385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181</v>
      </c>
      <c r="E21" s="16"/>
      <c r="F21" s="17">
        <v>213</v>
      </c>
      <c r="G21" s="16"/>
      <c r="H21" s="18">
        <f t="shared" si="4"/>
        <v>394</v>
      </c>
      <c r="I21" s="19"/>
      <c r="J21" s="15">
        <v>67</v>
      </c>
      <c r="K21" s="16"/>
      <c r="L21" s="17">
        <v>92</v>
      </c>
      <c r="M21" s="16"/>
      <c r="N21" s="18">
        <f t="shared" si="0"/>
        <v>159</v>
      </c>
      <c r="O21" s="19"/>
      <c r="P21" s="20">
        <f t="shared" si="1"/>
        <v>0.3701657458563536</v>
      </c>
      <c r="Q21" s="21"/>
      <c r="R21" s="22">
        <f t="shared" si="2"/>
        <v>0.431924882629108</v>
      </c>
      <c r="S21" s="21"/>
      <c r="T21" s="23">
        <f t="shared" si="3"/>
        <v>0.4035532994923858</v>
      </c>
      <c r="U21" s="24"/>
    </row>
    <row r="22" spans="1:21" ht="17.25" customHeight="1">
      <c r="A22" s="14" t="s">
        <v>28</v>
      </c>
      <c r="B22" s="15">
        <v>226</v>
      </c>
      <c r="C22" s="16"/>
      <c r="D22" s="17">
        <v>235</v>
      </c>
      <c r="E22" s="16"/>
      <c r="F22" s="17">
        <v>225</v>
      </c>
      <c r="G22" s="16"/>
      <c r="H22" s="18">
        <f t="shared" si="4"/>
        <v>460</v>
      </c>
      <c r="I22" s="19"/>
      <c r="J22" s="15">
        <v>81</v>
      </c>
      <c r="K22" s="16"/>
      <c r="L22" s="17">
        <v>110</v>
      </c>
      <c r="M22" s="16"/>
      <c r="N22" s="18">
        <f t="shared" si="0"/>
        <v>191</v>
      </c>
      <c r="O22" s="19"/>
      <c r="P22" s="20">
        <f t="shared" si="1"/>
        <v>0.3446808510638298</v>
      </c>
      <c r="Q22" s="21"/>
      <c r="R22" s="22">
        <f t="shared" si="2"/>
        <v>0.4888888888888889</v>
      </c>
      <c r="S22" s="21"/>
      <c r="T22" s="23">
        <f t="shared" si="3"/>
        <v>0.4152173913043478</v>
      </c>
      <c r="U22" s="24"/>
    </row>
    <row r="23" spans="1:21" ht="18.75" customHeight="1">
      <c r="A23" s="14" t="s">
        <v>29</v>
      </c>
      <c r="B23" s="15">
        <v>154</v>
      </c>
      <c r="C23" s="16"/>
      <c r="D23" s="17">
        <v>138</v>
      </c>
      <c r="E23" s="16"/>
      <c r="F23" s="17">
        <v>167</v>
      </c>
      <c r="G23" s="16"/>
      <c r="H23" s="18">
        <f t="shared" si="4"/>
        <v>305</v>
      </c>
      <c r="I23" s="19"/>
      <c r="J23" s="15">
        <v>68</v>
      </c>
      <c r="K23" s="16"/>
      <c r="L23" s="17">
        <v>97</v>
      </c>
      <c r="M23" s="16"/>
      <c r="N23" s="18">
        <f t="shared" si="0"/>
        <v>165</v>
      </c>
      <c r="O23" s="19"/>
      <c r="P23" s="20">
        <f t="shared" si="1"/>
        <v>0.4927536231884058</v>
      </c>
      <c r="Q23" s="21"/>
      <c r="R23" s="22">
        <f t="shared" si="2"/>
        <v>0.5808383233532934</v>
      </c>
      <c r="S23" s="21"/>
      <c r="T23" s="23">
        <f t="shared" si="3"/>
        <v>0.5409836065573771</v>
      </c>
      <c r="U23" s="24"/>
    </row>
    <row r="24" spans="1:21" ht="17.25" customHeight="1">
      <c r="A24" s="25" t="s">
        <v>30</v>
      </c>
      <c r="B24" s="26">
        <v>177</v>
      </c>
      <c r="C24" s="27"/>
      <c r="D24" s="28">
        <v>149</v>
      </c>
      <c r="E24" s="27"/>
      <c r="F24" s="28">
        <v>176</v>
      </c>
      <c r="G24" s="27"/>
      <c r="H24" s="29">
        <f t="shared" si="4"/>
        <v>325</v>
      </c>
      <c r="I24" s="30"/>
      <c r="J24" s="31">
        <v>69</v>
      </c>
      <c r="K24" s="32"/>
      <c r="L24" s="33">
        <v>108</v>
      </c>
      <c r="M24" s="32"/>
      <c r="N24" s="34">
        <f t="shared" si="0"/>
        <v>177</v>
      </c>
      <c r="O24" s="35"/>
      <c r="P24" s="36">
        <f t="shared" si="1"/>
        <v>0.46308724832214765</v>
      </c>
      <c r="Q24" s="37"/>
      <c r="R24" s="38">
        <f t="shared" si="2"/>
        <v>0.6136363636363636</v>
      </c>
      <c r="S24" s="37"/>
      <c r="T24" s="39">
        <f t="shared" si="3"/>
        <v>0.5446153846153846</v>
      </c>
      <c r="U24" s="40"/>
    </row>
    <row r="25" spans="1:21" ht="17.25" customHeight="1">
      <c r="A25" s="3" t="s">
        <v>31</v>
      </c>
      <c r="B25" s="4">
        <v>253</v>
      </c>
      <c r="C25" s="5"/>
      <c r="D25" s="6">
        <v>220</v>
      </c>
      <c r="E25" s="5"/>
      <c r="F25" s="6">
        <v>264</v>
      </c>
      <c r="G25" s="5">
        <v>34</v>
      </c>
      <c r="H25" s="7">
        <f t="shared" si="4"/>
        <v>484</v>
      </c>
      <c r="I25" s="41"/>
      <c r="J25" s="4">
        <v>107</v>
      </c>
      <c r="K25" s="5"/>
      <c r="L25" s="6">
        <v>159</v>
      </c>
      <c r="M25" s="5"/>
      <c r="N25" s="7">
        <f t="shared" si="0"/>
        <v>266</v>
      </c>
      <c r="O25" s="8"/>
      <c r="P25" s="9">
        <f t="shared" si="1"/>
        <v>0.4863636363636364</v>
      </c>
      <c r="Q25" s="10"/>
      <c r="R25" s="11">
        <f t="shared" si="2"/>
        <v>0.6022727272727273</v>
      </c>
      <c r="S25" s="10"/>
      <c r="T25" s="12">
        <f t="shared" si="3"/>
        <v>0.5495867768595041</v>
      </c>
      <c r="U25" s="13"/>
    </row>
    <row r="26" spans="1:21" ht="17.25" customHeight="1">
      <c r="A26" s="14" t="s">
        <v>32</v>
      </c>
      <c r="B26" s="15">
        <v>501</v>
      </c>
      <c r="C26" s="16"/>
      <c r="D26" s="17">
        <v>476</v>
      </c>
      <c r="E26" s="16"/>
      <c r="F26" s="17">
        <v>533</v>
      </c>
      <c r="G26" s="16"/>
      <c r="H26" s="18">
        <f t="shared" si="4"/>
        <v>1009</v>
      </c>
      <c r="I26" s="42"/>
      <c r="J26" s="15">
        <v>197</v>
      </c>
      <c r="K26" s="16"/>
      <c r="L26" s="43">
        <v>263</v>
      </c>
      <c r="M26" s="16"/>
      <c r="N26" s="18">
        <f t="shared" si="0"/>
        <v>460</v>
      </c>
      <c r="O26" s="19"/>
      <c r="P26" s="20">
        <f t="shared" si="1"/>
        <v>0.41386554621848737</v>
      </c>
      <c r="Q26" s="21"/>
      <c r="R26" s="22">
        <f t="shared" si="2"/>
        <v>0.49343339587242024</v>
      </c>
      <c r="S26" s="21"/>
      <c r="T26" s="23">
        <f t="shared" si="3"/>
        <v>0.45589692765113976</v>
      </c>
      <c r="U26" s="24"/>
    </row>
    <row r="27" spans="1:21" ht="17.25" customHeight="1">
      <c r="A27" s="14" t="s">
        <v>33</v>
      </c>
      <c r="B27" s="15">
        <v>262</v>
      </c>
      <c r="C27" s="16"/>
      <c r="D27" s="17">
        <v>255</v>
      </c>
      <c r="E27" s="16"/>
      <c r="F27" s="17">
        <v>264</v>
      </c>
      <c r="G27" s="16"/>
      <c r="H27" s="18">
        <f t="shared" si="4"/>
        <v>519</v>
      </c>
      <c r="I27" s="42"/>
      <c r="J27" s="15">
        <v>131</v>
      </c>
      <c r="K27" s="16"/>
      <c r="L27" s="17">
        <v>159</v>
      </c>
      <c r="M27" s="16"/>
      <c r="N27" s="18">
        <f t="shared" si="0"/>
        <v>290</v>
      </c>
      <c r="O27" s="19"/>
      <c r="P27" s="20">
        <f t="shared" si="1"/>
        <v>0.5137254901960784</v>
      </c>
      <c r="Q27" s="21"/>
      <c r="R27" s="22">
        <f t="shared" si="2"/>
        <v>0.6022727272727273</v>
      </c>
      <c r="S27" s="21"/>
      <c r="T27" s="23">
        <f t="shared" si="3"/>
        <v>0.558766859344894</v>
      </c>
      <c r="U27" s="24"/>
    </row>
    <row r="28" spans="1:21" ht="17.25" customHeight="1">
      <c r="A28" s="44" t="s">
        <v>34</v>
      </c>
      <c r="B28" s="26">
        <v>321</v>
      </c>
      <c r="C28" s="27"/>
      <c r="D28" s="28">
        <v>302</v>
      </c>
      <c r="E28" s="27"/>
      <c r="F28" s="28">
        <v>303</v>
      </c>
      <c r="G28" s="27"/>
      <c r="H28" s="29">
        <f t="shared" si="4"/>
        <v>605</v>
      </c>
      <c r="I28" s="45"/>
      <c r="J28" s="26">
        <v>135</v>
      </c>
      <c r="K28" s="27"/>
      <c r="L28" s="28">
        <v>149</v>
      </c>
      <c r="M28" s="27"/>
      <c r="N28" s="29">
        <f t="shared" si="0"/>
        <v>284</v>
      </c>
      <c r="O28" s="30"/>
      <c r="P28" s="46">
        <f t="shared" si="1"/>
        <v>0.4470198675496689</v>
      </c>
      <c r="Q28" s="47"/>
      <c r="R28" s="48">
        <f t="shared" si="2"/>
        <v>0.49174917491749176</v>
      </c>
      <c r="S28" s="47"/>
      <c r="T28" s="49">
        <f t="shared" si="3"/>
        <v>0.46942148760330576</v>
      </c>
      <c r="U28" s="50"/>
    </row>
    <row r="29" spans="1:21" ht="17.25" customHeight="1">
      <c r="A29" s="51" t="s">
        <v>38</v>
      </c>
      <c r="B29" s="4">
        <v>894</v>
      </c>
      <c r="C29" s="5"/>
      <c r="D29" s="6">
        <v>883</v>
      </c>
      <c r="E29" s="5"/>
      <c r="F29" s="6">
        <v>1029</v>
      </c>
      <c r="G29" s="5"/>
      <c r="H29" s="7">
        <f t="shared" si="4"/>
        <v>1912</v>
      </c>
      <c r="I29" s="52"/>
      <c r="J29" s="53">
        <v>290</v>
      </c>
      <c r="K29" s="54"/>
      <c r="L29" s="55">
        <v>442</v>
      </c>
      <c r="M29" s="54"/>
      <c r="N29" s="56">
        <f t="shared" si="0"/>
        <v>732</v>
      </c>
      <c r="O29" s="52"/>
      <c r="P29" s="57">
        <f t="shared" si="1"/>
        <v>0.32842582106455265</v>
      </c>
      <c r="Q29" s="58"/>
      <c r="R29" s="59">
        <f t="shared" si="2"/>
        <v>0.4295432458697765</v>
      </c>
      <c r="S29" s="58"/>
      <c r="T29" s="59">
        <f t="shared" si="3"/>
        <v>0.38284518828451886</v>
      </c>
      <c r="U29" s="60"/>
    </row>
    <row r="30" spans="1:21" ht="17.25" customHeight="1">
      <c r="A30" s="14" t="s">
        <v>39</v>
      </c>
      <c r="B30" s="15">
        <v>188</v>
      </c>
      <c r="C30" s="16"/>
      <c r="D30" s="17">
        <v>202</v>
      </c>
      <c r="E30" s="16"/>
      <c r="F30" s="17">
        <v>227</v>
      </c>
      <c r="G30" s="16"/>
      <c r="H30" s="18">
        <f t="shared" si="4"/>
        <v>429</v>
      </c>
      <c r="I30" s="19"/>
      <c r="J30" s="61">
        <v>78</v>
      </c>
      <c r="K30" s="16"/>
      <c r="L30" s="17">
        <v>104</v>
      </c>
      <c r="M30" s="16"/>
      <c r="N30" s="18">
        <f t="shared" si="0"/>
        <v>182</v>
      </c>
      <c r="O30" s="19"/>
      <c r="P30" s="23">
        <f t="shared" si="1"/>
        <v>0.38613861386138615</v>
      </c>
      <c r="Q30" s="21"/>
      <c r="R30" s="22">
        <f t="shared" si="2"/>
        <v>0.4581497797356828</v>
      </c>
      <c r="S30" s="21"/>
      <c r="T30" s="22">
        <f t="shared" si="3"/>
        <v>0.42424242424242425</v>
      </c>
      <c r="U30" s="24"/>
    </row>
    <row r="31" spans="1:21" ht="17.25" customHeight="1">
      <c r="A31" s="14" t="s">
        <v>35</v>
      </c>
      <c r="B31" s="15">
        <v>217</v>
      </c>
      <c r="C31" s="16"/>
      <c r="D31" s="17">
        <v>226</v>
      </c>
      <c r="E31" s="16"/>
      <c r="F31" s="17">
        <v>255</v>
      </c>
      <c r="G31" s="16"/>
      <c r="H31" s="18">
        <f>D31+F31</f>
        <v>481</v>
      </c>
      <c r="I31" s="19"/>
      <c r="J31" s="61">
        <v>99</v>
      </c>
      <c r="K31" s="16"/>
      <c r="L31" s="17">
        <v>141</v>
      </c>
      <c r="M31" s="16"/>
      <c r="N31" s="18">
        <f t="shared" si="0"/>
        <v>240</v>
      </c>
      <c r="O31" s="19"/>
      <c r="P31" s="23">
        <f t="shared" si="1"/>
        <v>0.43805309734513276</v>
      </c>
      <c r="Q31" s="21"/>
      <c r="R31" s="22">
        <f t="shared" si="2"/>
        <v>0.5529411764705883</v>
      </c>
      <c r="S31" s="21"/>
      <c r="T31" s="22">
        <f t="shared" si="3"/>
        <v>0.498960498960499</v>
      </c>
      <c r="U31" s="24"/>
    </row>
    <row r="32" spans="1:21" ht="17.25" customHeight="1">
      <c r="A32" s="14" t="s">
        <v>36</v>
      </c>
      <c r="B32" s="15">
        <v>184</v>
      </c>
      <c r="C32" s="16">
        <v>182</v>
      </c>
      <c r="D32" s="17">
        <v>173</v>
      </c>
      <c r="E32" s="16"/>
      <c r="F32" s="17">
        <v>189</v>
      </c>
      <c r="G32" s="16"/>
      <c r="H32" s="18">
        <f t="shared" si="4"/>
        <v>362</v>
      </c>
      <c r="I32" s="19"/>
      <c r="J32" s="61">
        <v>95</v>
      </c>
      <c r="K32" s="16"/>
      <c r="L32" s="17">
        <v>116</v>
      </c>
      <c r="M32" s="16"/>
      <c r="N32" s="18">
        <f t="shared" si="0"/>
        <v>211</v>
      </c>
      <c r="O32" s="19"/>
      <c r="P32" s="23">
        <f t="shared" si="1"/>
        <v>0.5491329479768786</v>
      </c>
      <c r="Q32" s="21"/>
      <c r="R32" s="22">
        <f t="shared" si="2"/>
        <v>0.6137566137566137</v>
      </c>
      <c r="S32" s="21"/>
      <c r="T32" s="22">
        <f t="shared" si="3"/>
        <v>0.5828729281767956</v>
      </c>
      <c r="U32" s="24"/>
    </row>
    <row r="33" spans="1:21" ht="17.25" customHeight="1" thickBot="1">
      <c r="A33" s="62" t="s">
        <v>40</v>
      </c>
      <c r="B33" s="63">
        <v>276</v>
      </c>
      <c r="C33" s="64"/>
      <c r="D33" s="65">
        <v>238</v>
      </c>
      <c r="E33" s="64"/>
      <c r="F33" s="65">
        <v>245</v>
      </c>
      <c r="G33" s="64"/>
      <c r="H33" s="66">
        <f t="shared" si="4"/>
        <v>483</v>
      </c>
      <c r="I33" s="67"/>
      <c r="J33" s="68">
        <v>127</v>
      </c>
      <c r="K33" s="69"/>
      <c r="L33" s="70">
        <v>160</v>
      </c>
      <c r="M33" s="69"/>
      <c r="N33" s="71">
        <f t="shared" si="0"/>
        <v>287</v>
      </c>
      <c r="O33" s="72"/>
      <c r="P33" s="73">
        <f t="shared" si="1"/>
        <v>0.5336134453781513</v>
      </c>
      <c r="Q33" s="74"/>
      <c r="R33" s="75">
        <f t="shared" si="2"/>
        <v>0.6530612244897959</v>
      </c>
      <c r="S33" s="74"/>
      <c r="T33" s="76">
        <f t="shared" si="3"/>
        <v>0.5942028985507246</v>
      </c>
      <c r="U33" s="77"/>
    </row>
    <row r="34" spans="1:21" ht="19.5" customHeight="1" thickBot="1" thickTop="1">
      <c r="A34" s="78" t="s">
        <v>37</v>
      </c>
      <c r="B34" s="79">
        <f>SUM(B5:B33)</f>
        <v>15596</v>
      </c>
      <c r="C34" s="80"/>
      <c r="D34" s="81">
        <f>SUM(D5:D33)</f>
        <v>16123</v>
      </c>
      <c r="E34" s="80"/>
      <c r="F34" s="81">
        <f>SUM(F5:F33)</f>
        <v>17469</v>
      </c>
      <c r="G34" s="80"/>
      <c r="H34" s="81">
        <f>SUM(H5:H33)</f>
        <v>33592</v>
      </c>
      <c r="I34" s="79"/>
      <c r="J34" s="82">
        <f>SUM(J5:J33)</f>
        <v>5754</v>
      </c>
      <c r="K34" s="80"/>
      <c r="L34" s="81">
        <f>SUM(L5:L33)</f>
        <v>7775</v>
      </c>
      <c r="M34" s="80"/>
      <c r="N34" s="81">
        <f>SUM(N5:N33)</f>
        <v>13529</v>
      </c>
      <c r="O34" s="83"/>
      <c r="P34" s="84">
        <f t="shared" si="1"/>
        <v>0.356881473671153</v>
      </c>
      <c r="Q34" s="85"/>
      <c r="R34" s="86">
        <f t="shared" si="2"/>
        <v>0.44507413131833534</v>
      </c>
      <c r="S34" s="85"/>
      <c r="T34" s="87">
        <f t="shared" si="3"/>
        <v>0.4027447011193141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A2" sqref="A2:A4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48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3752</v>
      </c>
      <c r="C5" s="5"/>
      <c r="D5" s="6">
        <v>3986</v>
      </c>
      <c r="E5" s="5"/>
      <c r="F5" s="6">
        <v>4187</v>
      </c>
      <c r="G5" s="5"/>
      <c r="H5" s="7">
        <f>D5+F5</f>
        <v>8173</v>
      </c>
      <c r="I5" s="8"/>
      <c r="J5" s="4">
        <v>1113</v>
      </c>
      <c r="K5" s="5"/>
      <c r="L5" s="6">
        <v>1519</v>
      </c>
      <c r="M5" s="5"/>
      <c r="N5" s="7">
        <f aca="true" t="shared" si="0" ref="N5:N33">J5+L5</f>
        <v>2632</v>
      </c>
      <c r="O5" s="8"/>
      <c r="P5" s="9">
        <f aca="true" t="shared" si="1" ref="P5:P34">J5/D5</f>
        <v>0.2792272955343703</v>
      </c>
      <c r="Q5" s="10"/>
      <c r="R5" s="11">
        <f aca="true" t="shared" si="2" ref="R5:R34">L5/F5</f>
        <v>0.3627895868163363</v>
      </c>
      <c r="S5" s="10"/>
      <c r="T5" s="12">
        <f aca="true" t="shared" si="3" ref="T5:T34">N5/H5</f>
        <v>0.32203597210326684</v>
      </c>
      <c r="U5" s="13"/>
    </row>
    <row r="6" spans="1:21" ht="17.25" customHeight="1">
      <c r="A6" s="14" t="s">
        <v>12</v>
      </c>
      <c r="B6" s="15">
        <v>840</v>
      </c>
      <c r="C6" s="16"/>
      <c r="D6" s="17">
        <v>754</v>
      </c>
      <c r="E6" s="16"/>
      <c r="F6" s="17">
        <v>890</v>
      </c>
      <c r="G6" s="16"/>
      <c r="H6" s="18">
        <f>D6+F6</f>
        <v>1644</v>
      </c>
      <c r="I6" s="19"/>
      <c r="J6" s="15">
        <v>323</v>
      </c>
      <c r="K6" s="16"/>
      <c r="L6" s="17">
        <v>454</v>
      </c>
      <c r="M6" s="16"/>
      <c r="N6" s="18">
        <f t="shared" si="0"/>
        <v>777</v>
      </c>
      <c r="O6" s="19"/>
      <c r="P6" s="20">
        <f t="shared" si="1"/>
        <v>0.42838196286472147</v>
      </c>
      <c r="Q6" s="21"/>
      <c r="R6" s="22">
        <f t="shared" si="2"/>
        <v>0.5101123595505618</v>
      </c>
      <c r="S6" s="21"/>
      <c r="T6" s="23">
        <f t="shared" si="3"/>
        <v>0.4726277372262774</v>
      </c>
      <c r="U6" s="24"/>
    </row>
    <row r="7" spans="1:21" ht="17.25" customHeight="1">
      <c r="A7" s="14" t="s">
        <v>13</v>
      </c>
      <c r="B7" s="15">
        <v>300</v>
      </c>
      <c r="C7" s="16"/>
      <c r="D7" s="17">
        <v>304</v>
      </c>
      <c r="E7" s="16"/>
      <c r="F7" s="17">
        <v>346</v>
      </c>
      <c r="G7" s="16"/>
      <c r="H7" s="18">
        <f>D7+F7</f>
        <v>650</v>
      </c>
      <c r="I7" s="19"/>
      <c r="J7" s="15">
        <v>144</v>
      </c>
      <c r="K7" s="16"/>
      <c r="L7" s="17">
        <v>187</v>
      </c>
      <c r="M7" s="16"/>
      <c r="N7" s="18">
        <f t="shared" si="0"/>
        <v>331</v>
      </c>
      <c r="O7" s="19"/>
      <c r="P7" s="20">
        <f t="shared" si="1"/>
        <v>0.47368421052631576</v>
      </c>
      <c r="Q7" s="21"/>
      <c r="R7" s="22">
        <f t="shared" si="2"/>
        <v>0.5404624277456648</v>
      </c>
      <c r="S7" s="21"/>
      <c r="T7" s="23">
        <f t="shared" si="3"/>
        <v>0.5092307692307693</v>
      </c>
      <c r="U7" s="24"/>
    </row>
    <row r="8" spans="1:21" ht="17.25" customHeight="1">
      <c r="A8" s="14" t="s">
        <v>14</v>
      </c>
      <c r="B8" s="15">
        <v>247</v>
      </c>
      <c r="C8" s="16"/>
      <c r="D8" s="17">
        <v>235</v>
      </c>
      <c r="E8" s="16"/>
      <c r="F8" s="17">
        <v>279</v>
      </c>
      <c r="G8" s="16"/>
      <c r="H8" s="18">
        <f aca="true" t="shared" si="4" ref="H8:H33">D8+F8</f>
        <v>514</v>
      </c>
      <c r="I8" s="19"/>
      <c r="J8" s="15">
        <v>112</v>
      </c>
      <c r="K8" s="16"/>
      <c r="L8" s="17">
        <v>161</v>
      </c>
      <c r="M8" s="16"/>
      <c r="N8" s="18">
        <f t="shared" si="0"/>
        <v>273</v>
      </c>
      <c r="O8" s="19"/>
      <c r="P8" s="20">
        <f t="shared" si="1"/>
        <v>0.4765957446808511</v>
      </c>
      <c r="Q8" s="21"/>
      <c r="R8" s="22">
        <f t="shared" si="2"/>
        <v>0.5770609318996416</v>
      </c>
      <c r="S8" s="21"/>
      <c r="T8" s="23">
        <f t="shared" si="3"/>
        <v>0.5311284046692607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104</v>
      </c>
      <c r="G9" s="16"/>
      <c r="H9" s="18">
        <f t="shared" si="4"/>
        <v>190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0.5769230769230769</v>
      </c>
      <c r="S9" s="21"/>
      <c r="T9" s="23">
        <f t="shared" si="3"/>
        <v>0.5157894736842106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126</v>
      </c>
      <c r="E10" s="16"/>
      <c r="F10" s="17">
        <v>150</v>
      </c>
      <c r="G10" s="16"/>
      <c r="H10" s="18">
        <f t="shared" si="4"/>
        <v>276</v>
      </c>
      <c r="I10" s="19"/>
      <c r="J10" s="15">
        <v>52</v>
      </c>
      <c r="K10" s="16"/>
      <c r="L10" s="17">
        <v>77</v>
      </c>
      <c r="M10" s="16"/>
      <c r="N10" s="18">
        <f t="shared" si="0"/>
        <v>129</v>
      </c>
      <c r="O10" s="19"/>
      <c r="P10" s="20">
        <f t="shared" si="1"/>
        <v>0.4126984126984127</v>
      </c>
      <c r="Q10" s="21"/>
      <c r="R10" s="22">
        <f t="shared" si="2"/>
        <v>0.5133333333333333</v>
      </c>
      <c r="S10" s="21"/>
      <c r="T10" s="23">
        <f t="shared" si="3"/>
        <v>0.4673913043478261</v>
      </c>
      <c r="U10" s="24"/>
    </row>
    <row r="11" spans="1:21" ht="17.25" customHeight="1">
      <c r="A11" s="14" t="s">
        <v>17</v>
      </c>
      <c r="B11" s="15">
        <v>228</v>
      </c>
      <c r="C11" s="16"/>
      <c r="D11" s="17">
        <v>220</v>
      </c>
      <c r="E11" s="16"/>
      <c r="F11" s="17">
        <v>243</v>
      </c>
      <c r="G11" s="16"/>
      <c r="H11" s="18">
        <f>D11+F11</f>
        <v>463</v>
      </c>
      <c r="I11" s="19"/>
      <c r="J11" s="15">
        <v>109</v>
      </c>
      <c r="K11" s="16"/>
      <c r="L11" s="17">
        <v>140</v>
      </c>
      <c r="M11" s="16"/>
      <c r="N11" s="18">
        <f t="shared" si="0"/>
        <v>249</v>
      </c>
      <c r="O11" s="19"/>
      <c r="P11" s="20">
        <f t="shared" si="1"/>
        <v>0.4954545454545455</v>
      </c>
      <c r="Q11" s="21"/>
      <c r="R11" s="22">
        <f t="shared" si="2"/>
        <v>0.5761316872427984</v>
      </c>
      <c r="S11" s="21"/>
      <c r="T11" s="23">
        <f t="shared" si="3"/>
        <v>0.5377969762419006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201</v>
      </c>
      <c r="E12" s="16"/>
      <c r="F12" s="17">
        <v>252</v>
      </c>
      <c r="G12" s="16"/>
      <c r="H12" s="18">
        <f t="shared" si="4"/>
        <v>453</v>
      </c>
      <c r="I12" s="19"/>
      <c r="J12" s="15">
        <v>99</v>
      </c>
      <c r="K12" s="16"/>
      <c r="L12" s="17">
        <v>135</v>
      </c>
      <c r="M12" s="16"/>
      <c r="N12" s="18">
        <f t="shared" si="0"/>
        <v>234</v>
      </c>
      <c r="O12" s="19"/>
      <c r="P12" s="20">
        <f t="shared" si="1"/>
        <v>0.4925373134328358</v>
      </c>
      <c r="Q12" s="21"/>
      <c r="R12" s="22">
        <f t="shared" si="2"/>
        <v>0.5357142857142857</v>
      </c>
      <c r="S12" s="21"/>
      <c r="T12" s="23">
        <f t="shared" si="3"/>
        <v>0.5165562913907285</v>
      </c>
      <c r="U12" s="24"/>
    </row>
    <row r="13" spans="1:21" ht="17.25" customHeight="1">
      <c r="A13" s="14" t="s">
        <v>19</v>
      </c>
      <c r="B13" s="15">
        <v>518</v>
      </c>
      <c r="C13" s="16"/>
      <c r="D13" s="17">
        <v>586</v>
      </c>
      <c r="E13" s="16"/>
      <c r="F13" s="17">
        <v>614</v>
      </c>
      <c r="G13" s="16"/>
      <c r="H13" s="18">
        <f t="shared" si="4"/>
        <v>1200</v>
      </c>
      <c r="I13" s="19"/>
      <c r="J13" s="15">
        <v>206</v>
      </c>
      <c r="K13" s="16"/>
      <c r="L13" s="17">
        <v>298</v>
      </c>
      <c r="M13" s="16"/>
      <c r="N13" s="18">
        <f t="shared" si="0"/>
        <v>504</v>
      </c>
      <c r="O13" s="19"/>
      <c r="P13" s="20">
        <f t="shared" si="1"/>
        <v>0.3515358361774744</v>
      </c>
      <c r="Q13" s="21"/>
      <c r="R13" s="22">
        <f t="shared" si="2"/>
        <v>0.48534201954397393</v>
      </c>
      <c r="S13" s="21"/>
      <c r="T13" s="23">
        <f t="shared" si="3"/>
        <v>0.42</v>
      </c>
      <c r="U13" s="24"/>
    </row>
    <row r="14" spans="1:21" ht="17.25" customHeight="1">
      <c r="A14" s="14" t="s">
        <v>20</v>
      </c>
      <c r="B14" s="15">
        <v>1757</v>
      </c>
      <c r="C14" s="16"/>
      <c r="D14" s="17">
        <v>1889</v>
      </c>
      <c r="E14" s="16"/>
      <c r="F14" s="17">
        <v>2054</v>
      </c>
      <c r="G14" s="16"/>
      <c r="H14" s="18">
        <f t="shared" si="4"/>
        <v>3943</v>
      </c>
      <c r="I14" s="19"/>
      <c r="J14" s="15">
        <v>619</v>
      </c>
      <c r="K14" s="16"/>
      <c r="L14" s="17">
        <v>826</v>
      </c>
      <c r="M14" s="16"/>
      <c r="N14" s="18">
        <f t="shared" si="0"/>
        <v>1445</v>
      </c>
      <c r="O14" s="19"/>
      <c r="P14" s="20">
        <f t="shared" si="1"/>
        <v>0.3276866066701959</v>
      </c>
      <c r="Q14" s="21"/>
      <c r="R14" s="22">
        <f t="shared" si="2"/>
        <v>0.4021421616358325</v>
      </c>
      <c r="S14" s="21"/>
      <c r="T14" s="23">
        <f t="shared" si="3"/>
        <v>0.3664722292670555</v>
      </c>
      <c r="U14" s="24"/>
    </row>
    <row r="15" spans="1:21" ht="17.25" customHeight="1">
      <c r="A15" s="14" t="s">
        <v>21</v>
      </c>
      <c r="B15" s="15">
        <v>485</v>
      </c>
      <c r="C15" s="16"/>
      <c r="D15" s="17">
        <v>536</v>
      </c>
      <c r="E15" s="16"/>
      <c r="F15" s="17">
        <v>566</v>
      </c>
      <c r="G15" s="16"/>
      <c r="H15" s="18">
        <f t="shared" si="4"/>
        <v>1102</v>
      </c>
      <c r="I15" s="19"/>
      <c r="J15" s="15">
        <v>208</v>
      </c>
      <c r="K15" s="16"/>
      <c r="L15" s="17">
        <v>254</v>
      </c>
      <c r="M15" s="16"/>
      <c r="N15" s="18">
        <f t="shared" si="0"/>
        <v>462</v>
      </c>
      <c r="O15" s="19"/>
      <c r="P15" s="20">
        <f t="shared" si="1"/>
        <v>0.3880597014925373</v>
      </c>
      <c r="Q15" s="21"/>
      <c r="R15" s="22">
        <f t="shared" si="2"/>
        <v>0.44876325088339225</v>
      </c>
      <c r="S15" s="21"/>
      <c r="T15" s="23">
        <f t="shared" si="3"/>
        <v>0.4192377495462795</v>
      </c>
      <c r="U15" s="24"/>
    </row>
    <row r="16" spans="1:21" ht="17.25" customHeight="1">
      <c r="A16" s="14" t="s">
        <v>22</v>
      </c>
      <c r="B16" s="15">
        <v>1411</v>
      </c>
      <c r="C16" s="16"/>
      <c r="D16" s="17">
        <v>1451</v>
      </c>
      <c r="E16" s="16"/>
      <c r="F16" s="17">
        <v>1606</v>
      </c>
      <c r="G16" s="16"/>
      <c r="H16" s="18">
        <f t="shared" si="4"/>
        <v>3057</v>
      </c>
      <c r="I16" s="19"/>
      <c r="J16" s="15">
        <v>397</v>
      </c>
      <c r="K16" s="16"/>
      <c r="L16" s="17">
        <v>590</v>
      </c>
      <c r="M16" s="16"/>
      <c r="N16" s="18">
        <f t="shared" si="0"/>
        <v>987</v>
      </c>
      <c r="O16" s="19"/>
      <c r="P16" s="20">
        <f t="shared" si="1"/>
        <v>0.27360441075120606</v>
      </c>
      <c r="Q16" s="21"/>
      <c r="R16" s="22">
        <f t="shared" si="2"/>
        <v>0.36737235367372356</v>
      </c>
      <c r="S16" s="21"/>
      <c r="T16" s="23">
        <f t="shared" si="3"/>
        <v>0.3228655544651619</v>
      </c>
      <c r="U16" s="24"/>
    </row>
    <row r="17" spans="1:21" ht="17.25" customHeight="1">
      <c r="A17" s="14" t="s">
        <v>23</v>
      </c>
      <c r="B17" s="15">
        <v>542</v>
      </c>
      <c r="C17" s="16"/>
      <c r="D17" s="17">
        <v>621</v>
      </c>
      <c r="E17" s="16"/>
      <c r="F17" s="17">
        <v>665</v>
      </c>
      <c r="G17" s="16"/>
      <c r="H17" s="18">
        <f t="shared" si="4"/>
        <v>1286</v>
      </c>
      <c r="I17" s="19"/>
      <c r="J17" s="15">
        <v>221</v>
      </c>
      <c r="K17" s="16"/>
      <c r="L17" s="17">
        <v>297</v>
      </c>
      <c r="M17" s="16"/>
      <c r="N17" s="18">
        <f t="shared" si="0"/>
        <v>518</v>
      </c>
      <c r="O17" s="19"/>
      <c r="P17" s="20">
        <f t="shared" si="1"/>
        <v>0.355877616747182</v>
      </c>
      <c r="Q17" s="21"/>
      <c r="R17" s="22">
        <f t="shared" si="2"/>
        <v>0.44661654135338347</v>
      </c>
      <c r="S17" s="21"/>
      <c r="T17" s="23">
        <f t="shared" si="3"/>
        <v>0.40279937791601866</v>
      </c>
      <c r="U17" s="24"/>
    </row>
    <row r="18" spans="1:21" ht="17.25" customHeight="1">
      <c r="A18" s="14" t="s">
        <v>24</v>
      </c>
      <c r="B18" s="15">
        <v>544</v>
      </c>
      <c r="C18" s="16"/>
      <c r="D18" s="17">
        <v>640</v>
      </c>
      <c r="E18" s="16"/>
      <c r="F18" s="17">
        <v>600</v>
      </c>
      <c r="G18" s="16"/>
      <c r="H18" s="18">
        <f t="shared" si="4"/>
        <v>1240</v>
      </c>
      <c r="I18" s="19"/>
      <c r="J18" s="15">
        <v>252</v>
      </c>
      <c r="K18" s="16"/>
      <c r="L18" s="17">
        <v>292</v>
      </c>
      <c r="M18" s="16"/>
      <c r="N18" s="18">
        <f t="shared" si="0"/>
        <v>544</v>
      </c>
      <c r="O18" s="19"/>
      <c r="P18" s="20">
        <f t="shared" si="1"/>
        <v>0.39375</v>
      </c>
      <c r="Q18" s="21"/>
      <c r="R18" s="22">
        <f t="shared" si="2"/>
        <v>0.4866666666666667</v>
      </c>
      <c r="S18" s="21"/>
      <c r="T18" s="23">
        <f t="shared" si="3"/>
        <v>0.43870967741935485</v>
      </c>
      <c r="U18" s="24"/>
    </row>
    <row r="19" spans="1:21" ht="17.25" customHeight="1">
      <c r="A19" s="14" t="s">
        <v>25</v>
      </c>
      <c r="B19" s="15">
        <v>155</v>
      </c>
      <c r="C19" s="16"/>
      <c r="D19" s="17">
        <v>141</v>
      </c>
      <c r="E19" s="16"/>
      <c r="F19" s="17">
        <v>152</v>
      </c>
      <c r="G19" s="16"/>
      <c r="H19" s="18">
        <f t="shared" si="4"/>
        <v>293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0.5460992907801419</v>
      </c>
      <c r="Q19" s="21"/>
      <c r="R19" s="22">
        <f t="shared" si="2"/>
        <v>0.6644736842105263</v>
      </c>
      <c r="S19" s="21"/>
      <c r="T19" s="23">
        <f t="shared" si="3"/>
        <v>0.6075085324232082</v>
      </c>
      <c r="U19" s="24"/>
    </row>
    <row r="20" spans="1:21" ht="17.25" customHeight="1">
      <c r="A20" s="14" t="s">
        <v>26</v>
      </c>
      <c r="B20" s="15">
        <v>553</v>
      </c>
      <c r="C20" s="16"/>
      <c r="D20" s="17">
        <v>666</v>
      </c>
      <c r="E20" s="16"/>
      <c r="F20" s="17">
        <v>665</v>
      </c>
      <c r="G20" s="16"/>
      <c r="H20" s="18">
        <f>D20+F20</f>
        <v>1331</v>
      </c>
      <c r="I20" s="19"/>
      <c r="J20" s="15">
        <v>238</v>
      </c>
      <c r="K20" s="16">
        <v>268</v>
      </c>
      <c r="L20" s="17">
        <v>277</v>
      </c>
      <c r="M20" s="16"/>
      <c r="N20" s="18">
        <f t="shared" si="0"/>
        <v>515</v>
      </c>
      <c r="O20" s="19"/>
      <c r="P20" s="20">
        <f t="shared" si="1"/>
        <v>0.35735735735735735</v>
      </c>
      <c r="Q20" s="21"/>
      <c r="R20" s="22">
        <f t="shared" si="2"/>
        <v>0.41654135338345866</v>
      </c>
      <c r="S20" s="21"/>
      <c r="T20" s="23">
        <f t="shared" si="3"/>
        <v>0.38692712246431255</v>
      </c>
      <c r="U20" s="24"/>
    </row>
    <row r="21" spans="1:21" ht="17.25" customHeight="1">
      <c r="A21" s="14" t="s">
        <v>27</v>
      </c>
      <c r="B21" s="15">
        <v>195</v>
      </c>
      <c r="C21" s="16"/>
      <c r="D21" s="17">
        <v>182</v>
      </c>
      <c r="E21" s="16"/>
      <c r="F21" s="17">
        <v>213</v>
      </c>
      <c r="G21" s="16"/>
      <c r="H21" s="18">
        <f t="shared" si="4"/>
        <v>395</v>
      </c>
      <c r="I21" s="19"/>
      <c r="J21" s="15">
        <v>68</v>
      </c>
      <c r="K21" s="16"/>
      <c r="L21" s="17">
        <v>92</v>
      </c>
      <c r="M21" s="16"/>
      <c r="N21" s="18">
        <f t="shared" si="0"/>
        <v>160</v>
      </c>
      <c r="O21" s="19"/>
      <c r="P21" s="20">
        <f t="shared" si="1"/>
        <v>0.37362637362637363</v>
      </c>
      <c r="Q21" s="21"/>
      <c r="R21" s="22">
        <f t="shared" si="2"/>
        <v>0.431924882629108</v>
      </c>
      <c r="S21" s="21"/>
      <c r="T21" s="23">
        <f t="shared" si="3"/>
        <v>0.4050632911392405</v>
      </c>
      <c r="U21" s="24"/>
    </row>
    <row r="22" spans="1:21" ht="17.25" customHeight="1">
      <c r="A22" s="14" t="s">
        <v>28</v>
      </c>
      <c r="B22" s="15">
        <v>226</v>
      </c>
      <c r="C22" s="16"/>
      <c r="D22" s="17">
        <v>234</v>
      </c>
      <c r="E22" s="16"/>
      <c r="F22" s="17">
        <v>225</v>
      </c>
      <c r="G22" s="16"/>
      <c r="H22" s="18">
        <f t="shared" si="4"/>
        <v>459</v>
      </c>
      <c r="I22" s="19"/>
      <c r="J22" s="15">
        <v>81</v>
      </c>
      <c r="K22" s="16"/>
      <c r="L22" s="17">
        <v>110</v>
      </c>
      <c r="M22" s="16"/>
      <c r="N22" s="18">
        <f t="shared" si="0"/>
        <v>191</v>
      </c>
      <c r="O22" s="19"/>
      <c r="P22" s="20">
        <f t="shared" si="1"/>
        <v>0.34615384615384615</v>
      </c>
      <c r="Q22" s="21"/>
      <c r="R22" s="22">
        <f t="shared" si="2"/>
        <v>0.4888888888888889</v>
      </c>
      <c r="S22" s="21"/>
      <c r="T22" s="23">
        <f t="shared" si="3"/>
        <v>0.41612200435729846</v>
      </c>
      <c r="U22" s="24"/>
    </row>
    <row r="23" spans="1:21" ht="18.75" customHeight="1">
      <c r="A23" s="14" t="s">
        <v>29</v>
      </c>
      <c r="B23" s="15">
        <v>153</v>
      </c>
      <c r="C23" s="16"/>
      <c r="D23" s="17">
        <v>138</v>
      </c>
      <c r="E23" s="16"/>
      <c r="F23" s="17">
        <v>165</v>
      </c>
      <c r="G23" s="16"/>
      <c r="H23" s="18">
        <f t="shared" si="4"/>
        <v>303</v>
      </c>
      <c r="I23" s="19"/>
      <c r="J23" s="15">
        <v>68</v>
      </c>
      <c r="K23" s="16"/>
      <c r="L23" s="17">
        <v>96</v>
      </c>
      <c r="M23" s="16"/>
      <c r="N23" s="18">
        <f t="shared" si="0"/>
        <v>164</v>
      </c>
      <c r="O23" s="19"/>
      <c r="P23" s="20">
        <f t="shared" si="1"/>
        <v>0.4927536231884058</v>
      </c>
      <c r="Q23" s="21"/>
      <c r="R23" s="22">
        <f t="shared" si="2"/>
        <v>0.5818181818181818</v>
      </c>
      <c r="S23" s="21"/>
      <c r="T23" s="23">
        <f t="shared" si="3"/>
        <v>0.5412541254125413</v>
      </c>
      <c r="U23" s="24"/>
    </row>
    <row r="24" spans="1:21" ht="17.25" customHeight="1">
      <c r="A24" s="25" t="s">
        <v>30</v>
      </c>
      <c r="B24" s="26">
        <v>178</v>
      </c>
      <c r="C24" s="27"/>
      <c r="D24" s="28">
        <v>147</v>
      </c>
      <c r="E24" s="27"/>
      <c r="F24" s="28">
        <v>175</v>
      </c>
      <c r="G24" s="27"/>
      <c r="H24" s="29">
        <f t="shared" si="4"/>
        <v>322</v>
      </c>
      <c r="I24" s="30"/>
      <c r="J24" s="31">
        <v>69</v>
      </c>
      <c r="K24" s="32"/>
      <c r="L24" s="33">
        <v>109</v>
      </c>
      <c r="M24" s="32"/>
      <c r="N24" s="34">
        <f t="shared" si="0"/>
        <v>178</v>
      </c>
      <c r="O24" s="35"/>
      <c r="P24" s="36">
        <f t="shared" si="1"/>
        <v>0.46938775510204084</v>
      </c>
      <c r="Q24" s="37"/>
      <c r="R24" s="38">
        <f t="shared" si="2"/>
        <v>0.6228571428571429</v>
      </c>
      <c r="S24" s="37"/>
      <c r="T24" s="39">
        <f t="shared" si="3"/>
        <v>0.5527950310559007</v>
      </c>
      <c r="U24" s="40"/>
    </row>
    <row r="25" spans="1:21" ht="17.25" customHeight="1">
      <c r="A25" s="3" t="s">
        <v>31</v>
      </c>
      <c r="B25" s="4">
        <v>254</v>
      </c>
      <c r="C25" s="5"/>
      <c r="D25" s="6">
        <v>220</v>
      </c>
      <c r="E25" s="5"/>
      <c r="F25" s="6">
        <v>264</v>
      </c>
      <c r="G25" s="5">
        <v>34</v>
      </c>
      <c r="H25" s="7">
        <f t="shared" si="4"/>
        <v>484</v>
      </c>
      <c r="I25" s="41"/>
      <c r="J25" s="4">
        <v>106</v>
      </c>
      <c r="K25" s="5"/>
      <c r="L25" s="6">
        <v>159</v>
      </c>
      <c r="M25" s="5"/>
      <c r="N25" s="7">
        <f t="shared" si="0"/>
        <v>265</v>
      </c>
      <c r="O25" s="8"/>
      <c r="P25" s="9">
        <f t="shared" si="1"/>
        <v>0.4818181818181818</v>
      </c>
      <c r="Q25" s="10"/>
      <c r="R25" s="11">
        <f t="shared" si="2"/>
        <v>0.6022727272727273</v>
      </c>
      <c r="S25" s="10"/>
      <c r="T25" s="12">
        <f t="shared" si="3"/>
        <v>0.5475206611570248</v>
      </c>
      <c r="U25" s="13"/>
    </row>
    <row r="26" spans="1:21" ht="17.25" customHeight="1">
      <c r="A26" s="14" t="s">
        <v>32</v>
      </c>
      <c r="B26" s="15">
        <v>500</v>
      </c>
      <c r="C26" s="16"/>
      <c r="D26" s="17">
        <v>476</v>
      </c>
      <c r="E26" s="16"/>
      <c r="F26" s="17">
        <v>532</v>
      </c>
      <c r="G26" s="16"/>
      <c r="H26" s="18">
        <f t="shared" si="4"/>
        <v>1008</v>
      </c>
      <c r="I26" s="42"/>
      <c r="J26" s="15">
        <v>197</v>
      </c>
      <c r="K26" s="16"/>
      <c r="L26" s="43">
        <v>262</v>
      </c>
      <c r="M26" s="16"/>
      <c r="N26" s="18">
        <f t="shared" si="0"/>
        <v>459</v>
      </c>
      <c r="O26" s="19"/>
      <c r="P26" s="20">
        <f t="shared" si="1"/>
        <v>0.41386554621848737</v>
      </c>
      <c r="Q26" s="21"/>
      <c r="R26" s="22">
        <f t="shared" si="2"/>
        <v>0.4924812030075188</v>
      </c>
      <c r="S26" s="21"/>
      <c r="T26" s="23">
        <f t="shared" si="3"/>
        <v>0.45535714285714285</v>
      </c>
      <c r="U26" s="24"/>
    </row>
    <row r="27" spans="1:21" ht="17.25" customHeight="1">
      <c r="A27" s="14" t="s">
        <v>33</v>
      </c>
      <c r="B27" s="15">
        <v>262</v>
      </c>
      <c r="C27" s="16"/>
      <c r="D27" s="17">
        <v>255</v>
      </c>
      <c r="E27" s="16"/>
      <c r="F27" s="17">
        <v>264</v>
      </c>
      <c r="G27" s="16"/>
      <c r="H27" s="18">
        <f t="shared" si="4"/>
        <v>519</v>
      </c>
      <c r="I27" s="42"/>
      <c r="J27" s="15">
        <v>132</v>
      </c>
      <c r="K27" s="16"/>
      <c r="L27" s="17">
        <v>159</v>
      </c>
      <c r="M27" s="16"/>
      <c r="N27" s="18">
        <f t="shared" si="0"/>
        <v>291</v>
      </c>
      <c r="O27" s="19"/>
      <c r="P27" s="20">
        <f t="shared" si="1"/>
        <v>0.5176470588235295</v>
      </c>
      <c r="Q27" s="21"/>
      <c r="R27" s="22">
        <f t="shared" si="2"/>
        <v>0.6022727272727273</v>
      </c>
      <c r="S27" s="21"/>
      <c r="T27" s="23">
        <f t="shared" si="3"/>
        <v>0.5606936416184971</v>
      </c>
      <c r="U27" s="24"/>
    </row>
    <row r="28" spans="1:21" ht="17.25" customHeight="1">
      <c r="A28" s="44" t="s">
        <v>34</v>
      </c>
      <c r="B28" s="26">
        <v>320</v>
      </c>
      <c r="C28" s="27"/>
      <c r="D28" s="28">
        <v>300</v>
      </c>
      <c r="E28" s="27"/>
      <c r="F28" s="28">
        <v>303</v>
      </c>
      <c r="G28" s="27"/>
      <c r="H28" s="29">
        <f t="shared" si="4"/>
        <v>603</v>
      </c>
      <c r="I28" s="45"/>
      <c r="J28" s="26">
        <v>136</v>
      </c>
      <c r="K28" s="27"/>
      <c r="L28" s="28">
        <v>149</v>
      </c>
      <c r="M28" s="27"/>
      <c r="N28" s="29">
        <f t="shared" si="0"/>
        <v>285</v>
      </c>
      <c r="O28" s="30"/>
      <c r="P28" s="46">
        <f t="shared" si="1"/>
        <v>0.4533333333333333</v>
      </c>
      <c r="Q28" s="47"/>
      <c r="R28" s="48">
        <f t="shared" si="2"/>
        <v>0.49174917491749176</v>
      </c>
      <c r="S28" s="47"/>
      <c r="T28" s="49">
        <f t="shared" si="3"/>
        <v>0.472636815920398</v>
      </c>
      <c r="U28" s="50"/>
    </row>
    <row r="29" spans="1:21" ht="17.25" customHeight="1">
      <c r="A29" s="51" t="s">
        <v>38</v>
      </c>
      <c r="B29" s="4">
        <v>889</v>
      </c>
      <c r="C29" s="5"/>
      <c r="D29" s="6">
        <v>878</v>
      </c>
      <c r="E29" s="5"/>
      <c r="F29" s="6">
        <v>1028</v>
      </c>
      <c r="G29" s="5"/>
      <c r="H29" s="7">
        <f t="shared" si="4"/>
        <v>1906</v>
      </c>
      <c r="I29" s="52"/>
      <c r="J29" s="53">
        <v>287</v>
      </c>
      <c r="K29" s="54"/>
      <c r="L29" s="55">
        <v>442</v>
      </c>
      <c r="M29" s="54"/>
      <c r="N29" s="56">
        <f t="shared" si="0"/>
        <v>729</v>
      </c>
      <c r="O29" s="52"/>
      <c r="P29" s="57">
        <f t="shared" si="1"/>
        <v>0.32687927107061504</v>
      </c>
      <c r="Q29" s="58"/>
      <c r="R29" s="59">
        <f t="shared" si="2"/>
        <v>0.42996108949416345</v>
      </c>
      <c r="S29" s="58"/>
      <c r="T29" s="59">
        <f t="shared" si="3"/>
        <v>0.3824763903462749</v>
      </c>
      <c r="U29" s="60"/>
    </row>
    <row r="30" spans="1:21" ht="17.25" customHeight="1">
      <c r="A30" s="14" t="s">
        <v>39</v>
      </c>
      <c r="B30" s="15">
        <v>188</v>
      </c>
      <c r="C30" s="16"/>
      <c r="D30" s="17">
        <v>200</v>
      </c>
      <c r="E30" s="16"/>
      <c r="F30" s="17">
        <v>227</v>
      </c>
      <c r="G30" s="16"/>
      <c r="H30" s="18">
        <f t="shared" si="4"/>
        <v>427</v>
      </c>
      <c r="I30" s="19"/>
      <c r="J30" s="61">
        <v>78</v>
      </c>
      <c r="K30" s="16"/>
      <c r="L30" s="17">
        <v>104</v>
      </c>
      <c r="M30" s="16"/>
      <c r="N30" s="18">
        <f t="shared" si="0"/>
        <v>182</v>
      </c>
      <c r="O30" s="19"/>
      <c r="P30" s="23">
        <f t="shared" si="1"/>
        <v>0.39</v>
      </c>
      <c r="Q30" s="21"/>
      <c r="R30" s="22">
        <f t="shared" si="2"/>
        <v>0.4581497797356828</v>
      </c>
      <c r="S30" s="21"/>
      <c r="T30" s="22">
        <f t="shared" si="3"/>
        <v>0.4262295081967213</v>
      </c>
      <c r="U30" s="24"/>
    </row>
    <row r="31" spans="1:21" ht="17.25" customHeight="1">
      <c r="A31" s="14" t="s">
        <v>35</v>
      </c>
      <c r="B31" s="15">
        <v>216</v>
      </c>
      <c r="C31" s="16"/>
      <c r="D31" s="17">
        <v>224</v>
      </c>
      <c r="E31" s="16"/>
      <c r="F31" s="17">
        <v>254</v>
      </c>
      <c r="G31" s="16"/>
      <c r="H31" s="18">
        <f>D31+F31</f>
        <v>478</v>
      </c>
      <c r="I31" s="19"/>
      <c r="J31" s="61">
        <v>98</v>
      </c>
      <c r="K31" s="16"/>
      <c r="L31" s="17">
        <v>142</v>
      </c>
      <c r="M31" s="16"/>
      <c r="N31" s="18">
        <f t="shared" si="0"/>
        <v>240</v>
      </c>
      <c r="O31" s="19"/>
      <c r="P31" s="23">
        <f t="shared" si="1"/>
        <v>0.4375</v>
      </c>
      <c r="Q31" s="21"/>
      <c r="R31" s="22">
        <f t="shared" si="2"/>
        <v>0.5590551181102362</v>
      </c>
      <c r="S31" s="21"/>
      <c r="T31" s="22">
        <f t="shared" si="3"/>
        <v>0.502092050209205</v>
      </c>
      <c r="U31" s="24"/>
    </row>
    <row r="32" spans="1:21" ht="17.25" customHeight="1">
      <c r="A32" s="14" t="s">
        <v>36</v>
      </c>
      <c r="B32" s="15">
        <v>185</v>
      </c>
      <c r="C32" s="16">
        <v>182</v>
      </c>
      <c r="D32" s="17">
        <v>174</v>
      </c>
      <c r="E32" s="16"/>
      <c r="F32" s="17">
        <v>189</v>
      </c>
      <c r="G32" s="16"/>
      <c r="H32" s="18">
        <f t="shared" si="4"/>
        <v>363</v>
      </c>
      <c r="I32" s="19"/>
      <c r="J32" s="61">
        <v>95</v>
      </c>
      <c r="K32" s="16"/>
      <c r="L32" s="17">
        <v>117</v>
      </c>
      <c r="M32" s="16"/>
      <c r="N32" s="18">
        <f t="shared" si="0"/>
        <v>212</v>
      </c>
      <c r="O32" s="19"/>
      <c r="P32" s="23">
        <f t="shared" si="1"/>
        <v>0.5459770114942529</v>
      </c>
      <c r="Q32" s="21"/>
      <c r="R32" s="22">
        <f t="shared" si="2"/>
        <v>0.6190476190476191</v>
      </c>
      <c r="S32" s="21"/>
      <c r="T32" s="22">
        <f t="shared" si="3"/>
        <v>0.5840220385674931</v>
      </c>
      <c r="U32" s="24"/>
    </row>
    <row r="33" spans="1:21" ht="17.25" customHeight="1" thickBot="1">
      <c r="A33" s="62" t="s">
        <v>40</v>
      </c>
      <c r="B33" s="63">
        <v>275</v>
      </c>
      <c r="C33" s="64"/>
      <c r="D33" s="65">
        <v>237</v>
      </c>
      <c r="E33" s="64"/>
      <c r="F33" s="65">
        <v>244</v>
      </c>
      <c r="G33" s="64"/>
      <c r="H33" s="66">
        <f t="shared" si="4"/>
        <v>481</v>
      </c>
      <c r="I33" s="67"/>
      <c r="J33" s="68">
        <v>125</v>
      </c>
      <c r="K33" s="69"/>
      <c r="L33" s="70">
        <v>158</v>
      </c>
      <c r="M33" s="69"/>
      <c r="N33" s="71">
        <f t="shared" si="0"/>
        <v>283</v>
      </c>
      <c r="O33" s="72"/>
      <c r="P33" s="73">
        <f t="shared" si="1"/>
        <v>0.5274261603375527</v>
      </c>
      <c r="Q33" s="74"/>
      <c r="R33" s="75">
        <f t="shared" si="2"/>
        <v>0.6475409836065574</v>
      </c>
      <c r="S33" s="74"/>
      <c r="T33" s="76">
        <f t="shared" si="3"/>
        <v>0.5883575883575883</v>
      </c>
      <c r="U33" s="77"/>
    </row>
    <row r="34" spans="1:21" ht="19.5" customHeight="1" thickBot="1" thickTop="1">
      <c r="A34" s="78" t="s">
        <v>37</v>
      </c>
      <c r="B34" s="79">
        <f>SUM(B5:B33)</f>
        <v>15582</v>
      </c>
      <c r="C34" s="80"/>
      <c r="D34" s="81">
        <f>SUM(D5:D33)</f>
        <v>16107</v>
      </c>
      <c r="E34" s="80"/>
      <c r="F34" s="81">
        <f>SUM(F5:F33)</f>
        <v>17456</v>
      </c>
      <c r="G34" s="80"/>
      <c r="H34" s="81">
        <f>SUM(H5:H33)</f>
        <v>33563</v>
      </c>
      <c r="I34" s="79"/>
      <c r="J34" s="82">
        <f>SUM(J5:J33)</f>
        <v>5748</v>
      </c>
      <c r="K34" s="80"/>
      <c r="L34" s="81">
        <f>SUM(L5:L33)</f>
        <v>7767</v>
      </c>
      <c r="M34" s="80"/>
      <c r="N34" s="81">
        <f>SUM(N5:N33)</f>
        <v>13515</v>
      </c>
      <c r="O34" s="83"/>
      <c r="P34" s="84">
        <f t="shared" si="1"/>
        <v>0.3568634755075433</v>
      </c>
      <c r="Q34" s="85"/>
      <c r="R34" s="86">
        <f t="shared" si="2"/>
        <v>0.4449472960586618</v>
      </c>
      <c r="S34" s="85"/>
      <c r="T34" s="87">
        <f t="shared" si="3"/>
        <v>0.40267556535470606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R44" sqref="R44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47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3751</v>
      </c>
      <c r="C5" s="5"/>
      <c r="D5" s="6">
        <v>3983</v>
      </c>
      <c r="E5" s="5"/>
      <c r="F5" s="6">
        <v>4181</v>
      </c>
      <c r="G5" s="5"/>
      <c r="H5" s="7">
        <f>D5+F5</f>
        <v>8164</v>
      </c>
      <c r="I5" s="8"/>
      <c r="J5" s="4">
        <v>1116</v>
      </c>
      <c r="K5" s="5"/>
      <c r="L5" s="6">
        <v>1514</v>
      </c>
      <c r="M5" s="5"/>
      <c r="N5" s="7">
        <f aca="true" t="shared" si="0" ref="N5:N33">J5+L5</f>
        <v>2630</v>
      </c>
      <c r="O5" s="8"/>
      <c r="P5" s="9">
        <f aca="true" t="shared" si="1" ref="P5:P34">J5/D5</f>
        <v>0.2801908109465227</v>
      </c>
      <c r="Q5" s="10"/>
      <c r="R5" s="11">
        <f aca="true" t="shared" si="2" ref="R5:R34">L5/F5</f>
        <v>0.3621143267160966</v>
      </c>
      <c r="S5" s="10"/>
      <c r="T5" s="12">
        <f aca="true" t="shared" si="3" ref="T5:T34">N5/H5</f>
        <v>0.32214600685938266</v>
      </c>
      <c r="U5" s="13"/>
    </row>
    <row r="6" spans="1:21" ht="17.25" customHeight="1">
      <c r="A6" s="14" t="s">
        <v>12</v>
      </c>
      <c r="B6" s="15">
        <v>844</v>
      </c>
      <c r="C6" s="16"/>
      <c r="D6" s="17">
        <v>755</v>
      </c>
      <c r="E6" s="16"/>
      <c r="F6" s="17">
        <v>892</v>
      </c>
      <c r="G6" s="16"/>
      <c r="H6" s="18">
        <f>D6+F6</f>
        <v>1647</v>
      </c>
      <c r="I6" s="19"/>
      <c r="J6" s="15">
        <v>323</v>
      </c>
      <c r="K6" s="16"/>
      <c r="L6" s="17">
        <v>456</v>
      </c>
      <c r="M6" s="16"/>
      <c r="N6" s="18">
        <f t="shared" si="0"/>
        <v>779</v>
      </c>
      <c r="O6" s="19"/>
      <c r="P6" s="20">
        <f t="shared" si="1"/>
        <v>0.4278145695364238</v>
      </c>
      <c r="Q6" s="21"/>
      <c r="R6" s="22">
        <f t="shared" si="2"/>
        <v>0.5112107623318386</v>
      </c>
      <c r="S6" s="21"/>
      <c r="T6" s="23">
        <f t="shared" si="3"/>
        <v>0.4729811778992107</v>
      </c>
      <c r="U6" s="24"/>
    </row>
    <row r="7" spans="1:21" ht="17.25" customHeight="1">
      <c r="A7" s="14" t="s">
        <v>13</v>
      </c>
      <c r="B7" s="15">
        <v>301</v>
      </c>
      <c r="C7" s="16"/>
      <c r="D7" s="17">
        <v>304</v>
      </c>
      <c r="E7" s="16"/>
      <c r="F7" s="17">
        <v>347</v>
      </c>
      <c r="G7" s="16"/>
      <c r="H7" s="18">
        <f>D7+F7</f>
        <v>651</v>
      </c>
      <c r="I7" s="19"/>
      <c r="J7" s="15">
        <v>144</v>
      </c>
      <c r="K7" s="16"/>
      <c r="L7" s="17">
        <v>187</v>
      </c>
      <c r="M7" s="16"/>
      <c r="N7" s="18">
        <f t="shared" si="0"/>
        <v>331</v>
      </c>
      <c r="O7" s="19"/>
      <c r="P7" s="20">
        <f t="shared" si="1"/>
        <v>0.47368421052631576</v>
      </c>
      <c r="Q7" s="21"/>
      <c r="R7" s="22">
        <f t="shared" si="2"/>
        <v>0.5389048991354467</v>
      </c>
      <c r="S7" s="21"/>
      <c r="T7" s="23">
        <f t="shared" si="3"/>
        <v>0.5084485407066052</v>
      </c>
      <c r="U7" s="24"/>
    </row>
    <row r="8" spans="1:21" ht="17.25" customHeight="1">
      <c r="A8" s="14" t="s">
        <v>14</v>
      </c>
      <c r="B8" s="15">
        <v>247</v>
      </c>
      <c r="C8" s="16"/>
      <c r="D8" s="17">
        <v>235</v>
      </c>
      <c r="E8" s="16"/>
      <c r="F8" s="17">
        <v>278</v>
      </c>
      <c r="G8" s="16"/>
      <c r="H8" s="18">
        <f aca="true" t="shared" si="4" ref="H8:H33">D8+F8</f>
        <v>513</v>
      </c>
      <c r="I8" s="19"/>
      <c r="J8" s="15">
        <v>111</v>
      </c>
      <c r="K8" s="16"/>
      <c r="L8" s="17">
        <v>161</v>
      </c>
      <c r="M8" s="16"/>
      <c r="N8" s="18">
        <f t="shared" si="0"/>
        <v>272</v>
      </c>
      <c r="O8" s="19"/>
      <c r="P8" s="20">
        <f t="shared" si="1"/>
        <v>0.4723404255319149</v>
      </c>
      <c r="Q8" s="21"/>
      <c r="R8" s="22">
        <f t="shared" si="2"/>
        <v>0.579136690647482</v>
      </c>
      <c r="S8" s="21"/>
      <c r="T8" s="23">
        <f t="shared" si="3"/>
        <v>0.530214424951267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104</v>
      </c>
      <c r="G9" s="16"/>
      <c r="H9" s="18">
        <f t="shared" si="4"/>
        <v>190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0.5769230769230769</v>
      </c>
      <c r="S9" s="21"/>
      <c r="T9" s="23">
        <f t="shared" si="3"/>
        <v>0.5157894736842106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125</v>
      </c>
      <c r="E10" s="16"/>
      <c r="F10" s="17">
        <v>150</v>
      </c>
      <c r="G10" s="16"/>
      <c r="H10" s="18">
        <f t="shared" si="4"/>
        <v>275</v>
      </c>
      <c r="I10" s="19"/>
      <c r="J10" s="15">
        <v>51</v>
      </c>
      <c r="K10" s="16"/>
      <c r="L10" s="17">
        <v>77</v>
      </c>
      <c r="M10" s="16"/>
      <c r="N10" s="18">
        <f t="shared" si="0"/>
        <v>128</v>
      </c>
      <c r="O10" s="19"/>
      <c r="P10" s="20">
        <f t="shared" si="1"/>
        <v>0.408</v>
      </c>
      <c r="Q10" s="21"/>
      <c r="R10" s="22">
        <f t="shared" si="2"/>
        <v>0.5133333333333333</v>
      </c>
      <c r="S10" s="21"/>
      <c r="T10" s="23">
        <f t="shared" si="3"/>
        <v>0.46545454545454545</v>
      </c>
      <c r="U10" s="24"/>
    </row>
    <row r="11" spans="1:21" ht="17.25" customHeight="1">
      <c r="A11" s="14" t="s">
        <v>17</v>
      </c>
      <c r="B11" s="15">
        <v>228</v>
      </c>
      <c r="C11" s="16"/>
      <c r="D11" s="17">
        <v>220</v>
      </c>
      <c r="E11" s="16"/>
      <c r="F11" s="17">
        <v>243</v>
      </c>
      <c r="G11" s="16"/>
      <c r="H11" s="18">
        <f>D11+F11</f>
        <v>463</v>
      </c>
      <c r="I11" s="19"/>
      <c r="J11" s="15">
        <v>109</v>
      </c>
      <c r="K11" s="16"/>
      <c r="L11" s="17">
        <v>140</v>
      </c>
      <c r="M11" s="16"/>
      <c r="N11" s="18">
        <f t="shared" si="0"/>
        <v>249</v>
      </c>
      <c r="O11" s="19"/>
      <c r="P11" s="20">
        <f t="shared" si="1"/>
        <v>0.4954545454545455</v>
      </c>
      <c r="Q11" s="21"/>
      <c r="R11" s="22">
        <f t="shared" si="2"/>
        <v>0.5761316872427984</v>
      </c>
      <c r="S11" s="21"/>
      <c r="T11" s="23">
        <f t="shared" si="3"/>
        <v>0.5377969762419006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201</v>
      </c>
      <c r="E12" s="16"/>
      <c r="F12" s="17">
        <v>252</v>
      </c>
      <c r="G12" s="16"/>
      <c r="H12" s="18">
        <f t="shared" si="4"/>
        <v>453</v>
      </c>
      <c r="I12" s="19"/>
      <c r="J12" s="15">
        <v>99</v>
      </c>
      <c r="K12" s="16"/>
      <c r="L12" s="17">
        <v>135</v>
      </c>
      <c r="M12" s="16"/>
      <c r="N12" s="18">
        <f t="shared" si="0"/>
        <v>234</v>
      </c>
      <c r="O12" s="19"/>
      <c r="P12" s="20">
        <f t="shared" si="1"/>
        <v>0.4925373134328358</v>
      </c>
      <c r="Q12" s="21"/>
      <c r="R12" s="22">
        <f t="shared" si="2"/>
        <v>0.5357142857142857</v>
      </c>
      <c r="S12" s="21"/>
      <c r="T12" s="23">
        <f t="shared" si="3"/>
        <v>0.5165562913907285</v>
      </c>
      <c r="U12" s="24"/>
    </row>
    <row r="13" spans="1:21" ht="17.25" customHeight="1">
      <c r="A13" s="14" t="s">
        <v>19</v>
      </c>
      <c r="B13" s="15">
        <v>518</v>
      </c>
      <c r="C13" s="16"/>
      <c r="D13" s="17">
        <v>584</v>
      </c>
      <c r="E13" s="16"/>
      <c r="F13" s="17">
        <v>615</v>
      </c>
      <c r="G13" s="16"/>
      <c r="H13" s="18">
        <f t="shared" si="4"/>
        <v>1199</v>
      </c>
      <c r="I13" s="19"/>
      <c r="J13" s="15">
        <v>205</v>
      </c>
      <c r="K13" s="16"/>
      <c r="L13" s="17">
        <v>297</v>
      </c>
      <c r="M13" s="16"/>
      <c r="N13" s="18">
        <f t="shared" si="0"/>
        <v>502</v>
      </c>
      <c r="O13" s="19"/>
      <c r="P13" s="20">
        <f t="shared" si="1"/>
        <v>0.351027397260274</v>
      </c>
      <c r="Q13" s="21"/>
      <c r="R13" s="22">
        <f t="shared" si="2"/>
        <v>0.48292682926829267</v>
      </c>
      <c r="S13" s="21"/>
      <c r="T13" s="23">
        <f t="shared" si="3"/>
        <v>0.4186822351959967</v>
      </c>
      <c r="U13" s="24"/>
    </row>
    <row r="14" spans="1:21" ht="17.25" customHeight="1">
      <c r="A14" s="14" t="s">
        <v>20</v>
      </c>
      <c r="B14" s="15">
        <v>1758</v>
      </c>
      <c r="C14" s="16"/>
      <c r="D14" s="17">
        <v>1890</v>
      </c>
      <c r="E14" s="16"/>
      <c r="F14" s="17">
        <v>2048</v>
      </c>
      <c r="G14" s="16"/>
      <c r="H14" s="18">
        <f t="shared" si="4"/>
        <v>3938</v>
      </c>
      <c r="I14" s="19"/>
      <c r="J14" s="15">
        <v>617</v>
      </c>
      <c r="K14" s="16"/>
      <c r="L14" s="17">
        <v>825</v>
      </c>
      <c r="M14" s="16"/>
      <c r="N14" s="18">
        <f t="shared" si="0"/>
        <v>1442</v>
      </c>
      <c r="O14" s="19"/>
      <c r="P14" s="20">
        <f t="shared" si="1"/>
        <v>0.32645502645502644</v>
      </c>
      <c r="Q14" s="21"/>
      <c r="R14" s="22">
        <f t="shared" si="2"/>
        <v>0.40283203125</v>
      </c>
      <c r="S14" s="21"/>
      <c r="T14" s="23">
        <f t="shared" si="3"/>
        <v>0.36617572371762314</v>
      </c>
      <c r="U14" s="24"/>
    </row>
    <row r="15" spans="1:21" ht="17.25" customHeight="1">
      <c r="A15" s="14" t="s">
        <v>21</v>
      </c>
      <c r="B15" s="15">
        <v>484</v>
      </c>
      <c r="C15" s="16"/>
      <c r="D15" s="17">
        <v>534</v>
      </c>
      <c r="E15" s="16"/>
      <c r="F15" s="17">
        <v>565</v>
      </c>
      <c r="G15" s="16"/>
      <c r="H15" s="18">
        <f t="shared" si="4"/>
        <v>1099</v>
      </c>
      <c r="I15" s="19"/>
      <c r="J15" s="15">
        <v>208</v>
      </c>
      <c r="K15" s="16"/>
      <c r="L15" s="17">
        <v>253</v>
      </c>
      <c r="M15" s="16"/>
      <c r="N15" s="18">
        <f t="shared" si="0"/>
        <v>461</v>
      </c>
      <c r="O15" s="19"/>
      <c r="P15" s="20">
        <f t="shared" si="1"/>
        <v>0.3895131086142322</v>
      </c>
      <c r="Q15" s="21"/>
      <c r="R15" s="22">
        <f t="shared" si="2"/>
        <v>0.44778761061946903</v>
      </c>
      <c r="S15" s="21"/>
      <c r="T15" s="23">
        <f t="shared" si="3"/>
        <v>0.4194722474977252</v>
      </c>
      <c r="U15" s="24"/>
    </row>
    <row r="16" spans="1:21" ht="17.25" customHeight="1">
      <c r="A16" s="14" t="s">
        <v>22</v>
      </c>
      <c r="B16" s="15">
        <v>1410</v>
      </c>
      <c r="C16" s="16"/>
      <c r="D16" s="17">
        <v>1447</v>
      </c>
      <c r="E16" s="16"/>
      <c r="F16" s="17">
        <v>1608</v>
      </c>
      <c r="G16" s="16"/>
      <c r="H16" s="18">
        <f t="shared" si="4"/>
        <v>3055</v>
      </c>
      <c r="I16" s="19"/>
      <c r="J16" s="15">
        <v>398</v>
      </c>
      <c r="K16" s="16"/>
      <c r="L16" s="17">
        <v>590</v>
      </c>
      <c r="M16" s="16"/>
      <c r="N16" s="18">
        <f t="shared" si="0"/>
        <v>988</v>
      </c>
      <c r="O16" s="19"/>
      <c r="P16" s="20">
        <f t="shared" si="1"/>
        <v>0.2750518313752592</v>
      </c>
      <c r="Q16" s="21"/>
      <c r="R16" s="22">
        <f t="shared" si="2"/>
        <v>0.36691542288557216</v>
      </c>
      <c r="S16" s="21"/>
      <c r="T16" s="23">
        <f t="shared" si="3"/>
        <v>0.32340425531914896</v>
      </c>
      <c r="U16" s="24"/>
    </row>
    <row r="17" spans="1:21" ht="17.25" customHeight="1">
      <c r="A17" s="14" t="s">
        <v>23</v>
      </c>
      <c r="B17" s="15">
        <v>541</v>
      </c>
      <c r="C17" s="16"/>
      <c r="D17" s="17">
        <v>622</v>
      </c>
      <c r="E17" s="16"/>
      <c r="F17" s="17">
        <v>663</v>
      </c>
      <c r="G17" s="16"/>
      <c r="H17" s="18">
        <f t="shared" si="4"/>
        <v>1285</v>
      </c>
      <c r="I17" s="19"/>
      <c r="J17" s="15">
        <v>221</v>
      </c>
      <c r="K17" s="16"/>
      <c r="L17" s="17">
        <v>294</v>
      </c>
      <c r="M17" s="16"/>
      <c r="N17" s="18">
        <f t="shared" si="0"/>
        <v>515</v>
      </c>
      <c r="O17" s="19"/>
      <c r="P17" s="20">
        <f t="shared" si="1"/>
        <v>0.3553054662379421</v>
      </c>
      <c r="Q17" s="21"/>
      <c r="R17" s="22">
        <f t="shared" si="2"/>
        <v>0.4434389140271493</v>
      </c>
      <c r="S17" s="21"/>
      <c r="T17" s="23">
        <f t="shared" si="3"/>
        <v>0.40077821011673154</v>
      </c>
      <c r="U17" s="24"/>
    </row>
    <row r="18" spans="1:21" ht="17.25" customHeight="1">
      <c r="A18" s="14" t="s">
        <v>24</v>
      </c>
      <c r="B18" s="15">
        <v>547</v>
      </c>
      <c r="C18" s="16"/>
      <c r="D18" s="17">
        <v>638</v>
      </c>
      <c r="E18" s="16"/>
      <c r="F18" s="17">
        <v>602</v>
      </c>
      <c r="G18" s="16"/>
      <c r="H18" s="18">
        <f t="shared" si="4"/>
        <v>1240</v>
      </c>
      <c r="I18" s="19"/>
      <c r="J18" s="15">
        <v>252</v>
      </c>
      <c r="K18" s="16"/>
      <c r="L18" s="17">
        <v>293</v>
      </c>
      <c r="M18" s="16"/>
      <c r="N18" s="18">
        <f t="shared" si="0"/>
        <v>545</v>
      </c>
      <c r="O18" s="19"/>
      <c r="P18" s="20">
        <f t="shared" si="1"/>
        <v>0.3949843260188088</v>
      </c>
      <c r="Q18" s="21"/>
      <c r="R18" s="22">
        <f t="shared" si="2"/>
        <v>0.4867109634551495</v>
      </c>
      <c r="S18" s="21"/>
      <c r="T18" s="23">
        <f t="shared" si="3"/>
        <v>0.43951612903225806</v>
      </c>
      <c r="U18" s="24"/>
    </row>
    <row r="19" spans="1:21" ht="17.25" customHeight="1">
      <c r="A19" s="14" t="s">
        <v>25</v>
      </c>
      <c r="B19" s="15">
        <v>155</v>
      </c>
      <c r="C19" s="16"/>
      <c r="D19" s="17">
        <v>140</v>
      </c>
      <c r="E19" s="16"/>
      <c r="F19" s="17">
        <v>152</v>
      </c>
      <c r="G19" s="16"/>
      <c r="H19" s="18">
        <f t="shared" si="4"/>
        <v>292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0.55</v>
      </c>
      <c r="Q19" s="21"/>
      <c r="R19" s="22">
        <f t="shared" si="2"/>
        <v>0.6644736842105263</v>
      </c>
      <c r="S19" s="21"/>
      <c r="T19" s="23">
        <f t="shared" si="3"/>
        <v>0.6095890410958904</v>
      </c>
      <c r="U19" s="24"/>
    </row>
    <row r="20" spans="1:21" ht="17.25" customHeight="1">
      <c r="A20" s="14" t="s">
        <v>26</v>
      </c>
      <c r="B20" s="15">
        <v>553</v>
      </c>
      <c r="C20" s="16"/>
      <c r="D20" s="17">
        <v>664</v>
      </c>
      <c r="E20" s="16"/>
      <c r="F20" s="17">
        <v>665</v>
      </c>
      <c r="G20" s="16"/>
      <c r="H20" s="18">
        <f>D20+F20</f>
        <v>1329</v>
      </c>
      <c r="I20" s="19"/>
      <c r="J20" s="15">
        <v>237</v>
      </c>
      <c r="K20" s="16">
        <v>268</v>
      </c>
      <c r="L20" s="17">
        <v>279</v>
      </c>
      <c r="M20" s="16"/>
      <c r="N20" s="18">
        <f t="shared" si="0"/>
        <v>516</v>
      </c>
      <c r="O20" s="19"/>
      <c r="P20" s="20">
        <f t="shared" si="1"/>
        <v>0.3569277108433735</v>
      </c>
      <c r="Q20" s="21"/>
      <c r="R20" s="22">
        <f t="shared" si="2"/>
        <v>0.4195488721804511</v>
      </c>
      <c r="S20" s="21"/>
      <c r="T20" s="23">
        <f t="shared" si="3"/>
        <v>0.38826185101580135</v>
      </c>
      <c r="U20" s="24"/>
    </row>
    <row r="21" spans="1:21" ht="17.25" customHeight="1">
      <c r="A21" s="14" t="s">
        <v>27</v>
      </c>
      <c r="B21" s="15">
        <v>193</v>
      </c>
      <c r="C21" s="16"/>
      <c r="D21" s="17">
        <v>183</v>
      </c>
      <c r="E21" s="16"/>
      <c r="F21" s="17">
        <v>211</v>
      </c>
      <c r="G21" s="16"/>
      <c r="H21" s="18">
        <f t="shared" si="4"/>
        <v>394</v>
      </c>
      <c r="I21" s="19"/>
      <c r="J21" s="15">
        <v>68</v>
      </c>
      <c r="K21" s="16"/>
      <c r="L21" s="17">
        <v>93</v>
      </c>
      <c r="M21" s="16"/>
      <c r="N21" s="18">
        <f t="shared" si="0"/>
        <v>161</v>
      </c>
      <c r="O21" s="19"/>
      <c r="P21" s="20">
        <f t="shared" si="1"/>
        <v>0.37158469945355194</v>
      </c>
      <c r="Q21" s="21"/>
      <c r="R21" s="22">
        <f t="shared" si="2"/>
        <v>0.44075829383886256</v>
      </c>
      <c r="S21" s="21"/>
      <c r="T21" s="23">
        <f t="shared" si="3"/>
        <v>0.4086294416243655</v>
      </c>
      <c r="U21" s="24"/>
    </row>
    <row r="22" spans="1:21" ht="17.25" customHeight="1">
      <c r="A22" s="14" t="s">
        <v>28</v>
      </c>
      <c r="B22" s="15">
        <v>226</v>
      </c>
      <c r="C22" s="16"/>
      <c r="D22" s="17">
        <v>234</v>
      </c>
      <c r="E22" s="16"/>
      <c r="F22" s="17">
        <v>225</v>
      </c>
      <c r="G22" s="16"/>
      <c r="H22" s="18">
        <f t="shared" si="4"/>
        <v>459</v>
      </c>
      <c r="I22" s="19"/>
      <c r="J22" s="15">
        <v>81</v>
      </c>
      <c r="K22" s="16"/>
      <c r="L22" s="17">
        <v>110</v>
      </c>
      <c r="M22" s="16"/>
      <c r="N22" s="18">
        <f t="shared" si="0"/>
        <v>191</v>
      </c>
      <c r="O22" s="19"/>
      <c r="P22" s="20">
        <f t="shared" si="1"/>
        <v>0.34615384615384615</v>
      </c>
      <c r="Q22" s="21"/>
      <c r="R22" s="22">
        <f t="shared" si="2"/>
        <v>0.4888888888888889</v>
      </c>
      <c r="S22" s="21"/>
      <c r="T22" s="23">
        <f t="shared" si="3"/>
        <v>0.41612200435729846</v>
      </c>
      <c r="U22" s="24"/>
    </row>
    <row r="23" spans="1:21" ht="18.75" customHeight="1">
      <c r="A23" s="14" t="s">
        <v>29</v>
      </c>
      <c r="B23" s="15">
        <v>152</v>
      </c>
      <c r="C23" s="16"/>
      <c r="D23" s="17">
        <v>138</v>
      </c>
      <c r="E23" s="16"/>
      <c r="F23" s="17">
        <v>163</v>
      </c>
      <c r="G23" s="16"/>
      <c r="H23" s="18">
        <f t="shared" si="4"/>
        <v>301</v>
      </c>
      <c r="I23" s="19"/>
      <c r="J23" s="15">
        <v>68</v>
      </c>
      <c r="K23" s="16"/>
      <c r="L23" s="17">
        <v>94</v>
      </c>
      <c r="M23" s="16"/>
      <c r="N23" s="18">
        <f t="shared" si="0"/>
        <v>162</v>
      </c>
      <c r="O23" s="19"/>
      <c r="P23" s="20">
        <f t="shared" si="1"/>
        <v>0.4927536231884058</v>
      </c>
      <c r="Q23" s="21"/>
      <c r="R23" s="22">
        <f t="shared" si="2"/>
        <v>0.5766871165644172</v>
      </c>
      <c r="S23" s="21"/>
      <c r="T23" s="23">
        <f t="shared" si="3"/>
        <v>0.5382059800664452</v>
      </c>
      <c r="U23" s="24"/>
    </row>
    <row r="24" spans="1:21" ht="17.25" customHeight="1">
      <c r="A24" s="25" t="s">
        <v>30</v>
      </c>
      <c r="B24" s="26">
        <v>177</v>
      </c>
      <c r="C24" s="27"/>
      <c r="D24" s="28">
        <v>146</v>
      </c>
      <c r="E24" s="27"/>
      <c r="F24" s="28">
        <v>175</v>
      </c>
      <c r="G24" s="27"/>
      <c r="H24" s="29">
        <f t="shared" si="4"/>
        <v>321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0.4657534246575342</v>
      </c>
      <c r="Q24" s="37"/>
      <c r="R24" s="38">
        <f t="shared" si="2"/>
        <v>0.6228571428571429</v>
      </c>
      <c r="S24" s="37"/>
      <c r="T24" s="39">
        <f t="shared" si="3"/>
        <v>0.5514018691588785</v>
      </c>
      <c r="U24" s="40"/>
    </row>
    <row r="25" spans="1:21" ht="17.25" customHeight="1">
      <c r="A25" s="3" t="s">
        <v>31</v>
      </c>
      <c r="B25" s="4">
        <v>254</v>
      </c>
      <c r="C25" s="5"/>
      <c r="D25" s="6">
        <v>220</v>
      </c>
      <c r="E25" s="5"/>
      <c r="F25" s="6">
        <v>264</v>
      </c>
      <c r="G25" s="5">
        <v>34</v>
      </c>
      <c r="H25" s="7">
        <f t="shared" si="4"/>
        <v>484</v>
      </c>
      <c r="I25" s="41"/>
      <c r="J25" s="4">
        <v>107</v>
      </c>
      <c r="K25" s="5"/>
      <c r="L25" s="6">
        <v>159</v>
      </c>
      <c r="M25" s="5"/>
      <c r="N25" s="7">
        <f t="shared" si="0"/>
        <v>266</v>
      </c>
      <c r="O25" s="8"/>
      <c r="P25" s="9">
        <f t="shared" si="1"/>
        <v>0.4863636363636364</v>
      </c>
      <c r="Q25" s="10"/>
      <c r="R25" s="11">
        <f t="shared" si="2"/>
        <v>0.6022727272727273</v>
      </c>
      <c r="S25" s="10"/>
      <c r="T25" s="12">
        <f t="shared" si="3"/>
        <v>0.5495867768595041</v>
      </c>
      <c r="U25" s="13"/>
    </row>
    <row r="26" spans="1:21" ht="17.25" customHeight="1">
      <c r="A26" s="14" t="s">
        <v>32</v>
      </c>
      <c r="B26" s="15">
        <v>501</v>
      </c>
      <c r="C26" s="16"/>
      <c r="D26" s="17">
        <v>476</v>
      </c>
      <c r="E26" s="16"/>
      <c r="F26" s="17">
        <v>532</v>
      </c>
      <c r="G26" s="16"/>
      <c r="H26" s="18">
        <f t="shared" si="4"/>
        <v>1008</v>
      </c>
      <c r="I26" s="42"/>
      <c r="J26" s="15">
        <v>196</v>
      </c>
      <c r="K26" s="16"/>
      <c r="L26" s="43">
        <v>263</v>
      </c>
      <c r="M26" s="16"/>
      <c r="N26" s="18">
        <f t="shared" si="0"/>
        <v>459</v>
      </c>
      <c r="O26" s="19"/>
      <c r="P26" s="20">
        <f t="shared" si="1"/>
        <v>0.4117647058823529</v>
      </c>
      <c r="Q26" s="21"/>
      <c r="R26" s="22">
        <f t="shared" si="2"/>
        <v>0.4943609022556391</v>
      </c>
      <c r="S26" s="21"/>
      <c r="T26" s="23">
        <f t="shared" si="3"/>
        <v>0.45535714285714285</v>
      </c>
      <c r="U26" s="24"/>
    </row>
    <row r="27" spans="1:21" ht="17.25" customHeight="1">
      <c r="A27" s="14" t="s">
        <v>33</v>
      </c>
      <c r="B27" s="15">
        <v>262</v>
      </c>
      <c r="C27" s="16"/>
      <c r="D27" s="17">
        <v>255</v>
      </c>
      <c r="E27" s="16"/>
      <c r="F27" s="17">
        <v>263</v>
      </c>
      <c r="G27" s="16"/>
      <c r="H27" s="18">
        <f t="shared" si="4"/>
        <v>518</v>
      </c>
      <c r="I27" s="42"/>
      <c r="J27" s="15">
        <v>132</v>
      </c>
      <c r="K27" s="16"/>
      <c r="L27" s="17">
        <v>159</v>
      </c>
      <c r="M27" s="16"/>
      <c r="N27" s="18">
        <f t="shared" si="0"/>
        <v>291</v>
      </c>
      <c r="O27" s="19"/>
      <c r="P27" s="20">
        <f t="shared" si="1"/>
        <v>0.5176470588235295</v>
      </c>
      <c r="Q27" s="21"/>
      <c r="R27" s="22">
        <f t="shared" si="2"/>
        <v>0.6045627376425855</v>
      </c>
      <c r="S27" s="21"/>
      <c r="T27" s="23">
        <f t="shared" si="3"/>
        <v>0.5617760617760618</v>
      </c>
      <c r="U27" s="24"/>
    </row>
    <row r="28" spans="1:21" ht="17.25" customHeight="1">
      <c r="A28" s="44" t="s">
        <v>34</v>
      </c>
      <c r="B28" s="26">
        <v>319</v>
      </c>
      <c r="C28" s="27"/>
      <c r="D28" s="28">
        <v>299</v>
      </c>
      <c r="E28" s="27"/>
      <c r="F28" s="28">
        <v>303</v>
      </c>
      <c r="G28" s="27"/>
      <c r="H28" s="29">
        <f t="shared" si="4"/>
        <v>602</v>
      </c>
      <c r="I28" s="45"/>
      <c r="J28" s="26">
        <v>137</v>
      </c>
      <c r="K28" s="27"/>
      <c r="L28" s="28">
        <v>149</v>
      </c>
      <c r="M28" s="27"/>
      <c r="N28" s="29">
        <f t="shared" si="0"/>
        <v>286</v>
      </c>
      <c r="O28" s="30"/>
      <c r="P28" s="46">
        <f t="shared" si="1"/>
        <v>0.45819397993311034</v>
      </c>
      <c r="Q28" s="47"/>
      <c r="R28" s="48">
        <f t="shared" si="2"/>
        <v>0.49174917491749176</v>
      </c>
      <c r="S28" s="47"/>
      <c r="T28" s="49">
        <f t="shared" si="3"/>
        <v>0.4750830564784053</v>
      </c>
      <c r="U28" s="50"/>
    </row>
    <row r="29" spans="1:21" ht="17.25" customHeight="1">
      <c r="A29" s="51" t="s">
        <v>38</v>
      </c>
      <c r="B29" s="4">
        <v>885</v>
      </c>
      <c r="C29" s="5"/>
      <c r="D29" s="6">
        <v>874</v>
      </c>
      <c r="E29" s="5"/>
      <c r="F29" s="6">
        <v>1028</v>
      </c>
      <c r="G29" s="5"/>
      <c r="H29" s="7">
        <f t="shared" si="4"/>
        <v>1902</v>
      </c>
      <c r="I29" s="52"/>
      <c r="J29" s="53">
        <v>287</v>
      </c>
      <c r="K29" s="54"/>
      <c r="L29" s="55">
        <v>441</v>
      </c>
      <c r="M29" s="54"/>
      <c r="N29" s="56">
        <f t="shared" si="0"/>
        <v>728</v>
      </c>
      <c r="O29" s="52"/>
      <c r="P29" s="57">
        <f t="shared" si="1"/>
        <v>0.32837528604118993</v>
      </c>
      <c r="Q29" s="58"/>
      <c r="R29" s="59">
        <f t="shared" si="2"/>
        <v>0.428988326848249</v>
      </c>
      <c r="S29" s="58"/>
      <c r="T29" s="59">
        <f t="shared" si="3"/>
        <v>0.38275499474237645</v>
      </c>
      <c r="U29" s="60"/>
    </row>
    <row r="30" spans="1:21" ht="17.25" customHeight="1">
      <c r="A30" s="14" t="s">
        <v>39</v>
      </c>
      <c r="B30" s="15">
        <v>188</v>
      </c>
      <c r="C30" s="16"/>
      <c r="D30" s="17">
        <v>199</v>
      </c>
      <c r="E30" s="16"/>
      <c r="F30" s="17">
        <v>226</v>
      </c>
      <c r="G30" s="16"/>
      <c r="H30" s="18">
        <f t="shared" si="4"/>
        <v>425</v>
      </c>
      <c r="I30" s="19"/>
      <c r="J30" s="61">
        <v>78</v>
      </c>
      <c r="K30" s="16"/>
      <c r="L30" s="17">
        <v>104</v>
      </c>
      <c r="M30" s="16"/>
      <c r="N30" s="18">
        <f t="shared" si="0"/>
        <v>182</v>
      </c>
      <c r="O30" s="19"/>
      <c r="P30" s="23">
        <f t="shared" si="1"/>
        <v>0.39195979899497485</v>
      </c>
      <c r="Q30" s="21"/>
      <c r="R30" s="22">
        <f t="shared" si="2"/>
        <v>0.46017699115044247</v>
      </c>
      <c r="S30" s="21"/>
      <c r="T30" s="22">
        <f t="shared" si="3"/>
        <v>0.42823529411764705</v>
      </c>
      <c r="U30" s="24"/>
    </row>
    <row r="31" spans="1:21" ht="17.25" customHeight="1">
      <c r="A31" s="14" t="s">
        <v>35</v>
      </c>
      <c r="B31" s="15">
        <v>216</v>
      </c>
      <c r="C31" s="16"/>
      <c r="D31" s="17">
        <v>222</v>
      </c>
      <c r="E31" s="16"/>
      <c r="F31" s="17">
        <v>252</v>
      </c>
      <c r="G31" s="16"/>
      <c r="H31" s="18">
        <f>D31+F31</f>
        <v>474</v>
      </c>
      <c r="I31" s="19"/>
      <c r="J31" s="61">
        <v>98</v>
      </c>
      <c r="K31" s="16"/>
      <c r="L31" s="17">
        <v>142</v>
      </c>
      <c r="M31" s="16"/>
      <c r="N31" s="18">
        <f t="shared" si="0"/>
        <v>240</v>
      </c>
      <c r="O31" s="19"/>
      <c r="P31" s="23">
        <f t="shared" si="1"/>
        <v>0.44144144144144143</v>
      </c>
      <c r="Q31" s="21"/>
      <c r="R31" s="22">
        <f t="shared" si="2"/>
        <v>0.5634920634920635</v>
      </c>
      <c r="S31" s="21"/>
      <c r="T31" s="22">
        <f t="shared" si="3"/>
        <v>0.5063291139240507</v>
      </c>
      <c r="U31" s="24"/>
    </row>
    <row r="32" spans="1:21" ht="17.25" customHeight="1">
      <c r="A32" s="14" t="s">
        <v>36</v>
      </c>
      <c r="B32" s="15">
        <v>184</v>
      </c>
      <c r="C32" s="16">
        <v>182</v>
      </c>
      <c r="D32" s="17">
        <v>174</v>
      </c>
      <c r="E32" s="16"/>
      <c r="F32" s="17">
        <v>189</v>
      </c>
      <c r="G32" s="16"/>
      <c r="H32" s="18">
        <f t="shared" si="4"/>
        <v>363</v>
      </c>
      <c r="I32" s="19"/>
      <c r="J32" s="61">
        <v>95</v>
      </c>
      <c r="K32" s="16"/>
      <c r="L32" s="17">
        <v>117</v>
      </c>
      <c r="M32" s="16"/>
      <c r="N32" s="18">
        <f t="shared" si="0"/>
        <v>212</v>
      </c>
      <c r="O32" s="19"/>
      <c r="P32" s="23">
        <f t="shared" si="1"/>
        <v>0.5459770114942529</v>
      </c>
      <c r="Q32" s="21"/>
      <c r="R32" s="22">
        <f t="shared" si="2"/>
        <v>0.6190476190476191</v>
      </c>
      <c r="S32" s="21"/>
      <c r="T32" s="22">
        <f t="shared" si="3"/>
        <v>0.5840220385674931</v>
      </c>
      <c r="U32" s="24"/>
    </row>
    <row r="33" spans="1:21" ht="17.25" customHeight="1" thickBot="1">
      <c r="A33" s="62" t="s">
        <v>40</v>
      </c>
      <c r="B33" s="63">
        <v>277</v>
      </c>
      <c r="C33" s="64"/>
      <c r="D33" s="65">
        <v>239</v>
      </c>
      <c r="E33" s="64"/>
      <c r="F33" s="65">
        <v>246</v>
      </c>
      <c r="G33" s="64"/>
      <c r="H33" s="66">
        <f t="shared" si="4"/>
        <v>485</v>
      </c>
      <c r="I33" s="67"/>
      <c r="J33" s="68">
        <v>125</v>
      </c>
      <c r="K33" s="69"/>
      <c r="L33" s="70">
        <v>158</v>
      </c>
      <c r="M33" s="69"/>
      <c r="N33" s="71">
        <f t="shared" si="0"/>
        <v>283</v>
      </c>
      <c r="O33" s="72"/>
      <c r="P33" s="73">
        <f t="shared" si="1"/>
        <v>0.5230125523012552</v>
      </c>
      <c r="Q33" s="74"/>
      <c r="R33" s="75">
        <f t="shared" si="2"/>
        <v>0.6422764227642277</v>
      </c>
      <c r="S33" s="74"/>
      <c r="T33" s="76">
        <f t="shared" si="3"/>
        <v>0.5835051546391753</v>
      </c>
      <c r="U33" s="77"/>
    </row>
    <row r="34" spans="1:21" ht="19.5" customHeight="1" thickBot="1" thickTop="1">
      <c r="A34" s="78" t="s">
        <v>37</v>
      </c>
      <c r="B34" s="79">
        <f>SUM(B5:B33)</f>
        <v>15580</v>
      </c>
      <c r="C34" s="80"/>
      <c r="D34" s="81">
        <f>SUM(D5:D33)</f>
        <v>16087</v>
      </c>
      <c r="E34" s="80"/>
      <c r="F34" s="81">
        <f>SUM(F5:F33)</f>
        <v>17442</v>
      </c>
      <c r="G34" s="80"/>
      <c r="H34" s="81">
        <f>SUM(H5:H33)</f>
        <v>33529</v>
      </c>
      <c r="I34" s="79"/>
      <c r="J34" s="82">
        <f>SUM(J5:J33)</f>
        <v>5746</v>
      </c>
      <c r="K34" s="80"/>
      <c r="L34" s="81">
        <f>SUM(L5:L33)</f>
        <v>7760</v>
      </c>
      <c r="M34" s="80"/>
      <c r="N34" s="81">
        <f>SUM(N5:N33)</f>
        <v>13506</v>
      </c>
      <c r="O34" s="83"/>
      <c r="P34" s="84">
        <f t="shared" si="1"/>
        <v>0.3571828184248151</v>
      </c>
      <c r="Q34" s="85"/>
      <c r="R34" s="86">
        <f t="shared" si="2"/>
        <v>0.4449031074418071</v>
      </c>
      <c r="S34" s="85"/>
      <c r="T34" s="87">
        <f t="shared" si="3"/>
        <v>0.40281547317247757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Y7" sqref="Y7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46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3752</v>
      </c>
      <c r="C5" s="5"/>
      <c r="D5" s="6">
        <v>3983</v>
      </c>
      <c r="E5" s="5"/>
      <c r="F5" s="6">
        <v>4176</v>
      </c>
      <c r="G5" s="5"/>
      <c r="H5" s="7">
        <f>D5+F5</f>
        <v>8159</v>
      </c>
      <c r="I5" s="8"/>
      <c r="J5" s="4">
        <v>1113</v>
      </c>
      <c r="K5" s="5"/>
      <c r="L5" s="6">
        <v>1513</v>
      </c>
      <c r="M5" s="5"/>
      <c r="N5" s="7">
        <f aca="true" t="shared" si="0" ref="N5:N33">J5+L5</f>
        <v>2626</v>
      </c>
      <c r="O5" s="8"/>
      <c r="P5" s="9">
        <f aca="true" t="shared" si="1" ref="P5:P34">J5/D5</f>
        <v>0.27943760984182775</v>
      </c>
      <c r="Q5" s="10"/>
      <c r="R5" s="11">
        <f aca="true" t="shared" si="2" ref="R5:R34">L5/F5</f>
        <v>0.3623084291187739</v>
      </c>
      <c r="S5" s="10"/>
      <c r="T5" s="12">
        <f aca="true" t="shared" si="3" ref="T5:T34">N5/H5</f>
        <v>0.32185316828042654</v>
      </c>
      <c r="U5" s="13"/>
    </row>
    <row r="6" spans="1:21" ht="17.25" customHeight="1">
      <c r="A6" s="14" t="s">
        <v>12</v>
      </c>
      <c r="B6" s="15">
        <v>845</v>
      </c>
      <c r="C6" s="16"/>
      <c r="D6" s="17">
        <v>754</v>
      </c>
      <c r="E6" s="16"/>
      <c r="F6" s="17">
        <v>891</v>
      </c>
      <c r="G6" s="16"/>
      <c r="H6" s="18">
        <f>D6+F6</f>
        <v>1645</v>
      </c>
      <c r="I6" s="19"/>
      <c r="J6" s="15">
        <v>322</v>
      </c>
      <c r="K6" s="16"/>
      <c r="L6" s="17">
        <v>456</v>
      </c>
      <c r="M6" s="16"/>
      <c r="N6" s="18">
        <f t="shared" si="0"/>
        <v>778</v>
      </c>
      <c r="O6" s="19"/>
      <c r="P6" s="20">
        <f t="shared" si="1"/>
        <v>0.4270557029177719</v>
      </c>
      <c r="Q6" s="21"/>
      <c r="R6" s="22">
        <f t="shared" si="2"/>
        <v>0.5117845117845118</v>
      </c>
      <c r="S6" s="21"/>
      <c r="T6" s="23">
        <f t="shared" si="3"/>
        <v>0.4729483282674772</v>
      </c>
      <c r="U6" s="24"/>
    </row>
    <row r="7" spans="1:21" ht="17.25" customHeight="1">
      <c r="A7" s="14" t="s">
        <v>13</v>
      </c>
      <c r="B7" s="15">
        <v>301</v>
      </c>
      <c r="C7" s="16"/>
      <c r="D7" s="17">
        <v>303</v>
      </c>
      <c r="E7" s="16"/>
      <c r="F7" s="17">
        <v>347</v>
      </c>
      <c r="G7" s="16"/>
      <c r="H7" s="18">
        <f>D7+F7</f>
        <v>650</v>
      </c>
      <c r="I7" s="19"/>
      <c r="J7" s="15">
        <v>143</v>
      </c>
      <c r="K7" s="16"/>
      <c r="L7" s="17">
        <v>187</v>
      </c>
      <c r="M7" s="16"/>
      <c r="N7" s="18">
        <f t="shared" si="0"/>
        <v>330</v>
      </c>
      <c r="O7" s="19"/>
      <c r="P7" s="20">
        <f t="shared" si="1"/>
        <v>0.47194719471947194</v>
      </c>
      <c r="Q7" s="21"/>
      <c r="R7" s="22">
        <f t="shared" si="2"/>
        <v>0.5389048991354467</v>
      </c>
      <c r="S7" s="21"/>
      <c r="T7" s="23">
        <f t="shared" si="3"/>
        <v>0.5076923076923077</v>
      </c>
      <c r="U7" s="24"/>
    </row>
    <row r="8" spans="1:21" ht="17.25" customHeight="1">
      <c r="A8" s="14" t="s">
        <v>14</v>
      </c>
      <c r="B8" s="15">
        <v>246</v>
      </c>
      <c r="C8" s="16"/>
      <c r="D8" s="17">
        <v>233</v>
      </c>
      <c r="E8" s="16"/>
      <c r="F8" s="17">
        <v>277</v>
      </c>
      <c r="G8" s="16"/>
      <c r="H8" s="18">
        <f aca="true" t="shared" si="4" ref="H8:H33">D8+F8</f>
        <v>510</v>
      </c>
      <c r="I8" s="19"/>
      <c r="J8" s="15">
        <v>110</v>
      </c>
      <c r="K8" s="16"/>
      <c r="L8" s="17">
        <v>160</v>
      </c>
      <c r="M8" s="16"/>
      <c r="N8" s="18">
        <f t="shared" si="0"/>
        <v>270</v>
      </c>
      <c r="O8" s="19"/>
      <c r="P8" s="20">
        <f t="shared" si="1"/>
        <v>0.4721030042918455</v>
      </c>
      <c r="Q8" s="21"/>
      <c r="R8" s="22">
        <f t="shared" si="2"/>
        <v>0.5776173285198556</v>
      </c>
      <c r="S8" s="21"/>
      <c r="T8" s="23">
        <f t="shared" si="3"/>
        <v>0.5294117647058824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103</v>
      </c>
      <c r="G9" s="16"/>
      <c r="H9" s="18">
        <f t="shared" si="4"/>
        <v>189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0.5825242718446602</v>
      </c>
      <c r="S9" s="21"/>
      <c r="T9" s="23">
        <f t="shared" si="3"/>
        <v>0.5185185185185185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125</v>
      </c>
      <c r="E10" s="16"/>
      <c r="F10" s="17">
        <v>150</v>
      </c>
      <c r="G10" s="16"/>
      <c r="H10" s="18">
        <f t="shared" si="4"/>
        <v>275</v>
      </c>
      <c r="I10" s="19"/>
      <c r="J10" s="15">
        <v>52</v>
      </c>
      <c r="K10" s="16"/>
      <c r="L10" s="17">
        <v>79</v>
      </c>
      <c r="M10" s="16"/>
      <c r="N10" s="18">
        <f t="shared" si="0"/>
        <v>131</v>
      </c>
      <c r="O10" s="19"/>
      <c r="P10" s="20">
        <f t="shared" si="1"/>
        <v>0.416</v>
      </c>
      <c r="Q10" s="21"/>
      <c r="R10" s="22">
        <f t="shared" si="2"/>
        <v>0.5266666666666666</v>
      </c>
      <c r="S10" s="21"/>
      <c r="T10" s="23">
        <f t="shared" si="3"/>
        <v>0.4763636363636364</v>
      </c>
      <c r="U10" s="24"/>
    </row>
    <row r="11" spans="1:21" ht="17.25" customHeight="1">
      <c r="A11" s="14" t="s">
        <v>17</v>
      </c>
      <c r="B11" s="15">
        <v>228</v>
      </c>
      <c r="C11" s="16"/>
      <c r="D11" s="17">
        <v>219</v>
      </c>
      <c r="E11" s="16"/>
      <c r="F11" s="17">
        <v>241</v>
      </c>
      <c r="G11" s="16"/>
      <c r="H11" s="18">
        <f>D11+F11</f>
        <v>460</v>
      </c>
      <c r="I11" s="19"/>
      <c r="J11" s="15">
        <v>109</v>
      </c>
      <c r="K11" s="16"/>
      <c r="L11" s="17">
        <v>141</v>
      </c>
      <c r="M11" s="16"/>
      <c r="N11" s="18">
        <f t="shared" si="0"/>
        <v>250</v>
      </c>
      <c r="O11" s="19"/>
      <c r="P11" s="20">
        <f t="shared" si="1"/>
        <v>0.4977168949771689</v>
      </c>
      <c r="Q11" s="21"/>
      <c r="R11" s="22">
        <f t="shared" si="2"/>
        <v>0.5850622406639004</v>
      </c>
      <c r="S11" s="21"/>
      <c r="T11" s="23">
        <f t="shared" si="3"/>
        <v>0.5434782608695652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201</v>
      </c>
      <c r="E12" s="16"/>
      <c r="F12" s="17">
        <v>252</v>
      </c>
      <c r="G12" s="16"/>
      <c r="H12" s="18">
        <f t="shared" si="4"/>
        <v>453</v>
      </c>
      <c r="I12" s="19"/>
      <c r="J12" s="15">
        <v>99</v>
      </c>
      <c r="K12" s="16"/>
      <c r="L12" s="17">
        <v>135</v>
      </c>
      <c r="M12" s="16"/>
      <c r="N12" s="18">
        <f t="shared" si="0"/>
        <v>234</v>
      </c>
      <c r="O12" s="19"/>
      <c r="P12" s="20">
        <f t="shared" si="1"/>
        <v>0.4925373134328358</v>
      </c>
      <c r="Q12" s="21"/>
      <c r="R12" s="22">
        <f t="shared" si="2"/>
        <v>0.5357142857142857</v>
      </c>
      <c r="S12" s="21"/>
      <c r="T12" s="23">
        <f t="shared" si="3"/>
        <v>0.5165562913907285</v>
      </c>
      <c r="U12" s="24"/>
    </row>
    <row r="13" spans="1:21" ht="17.25" customHeight="1">
      <c r="A13" s="14" t="s">
        <v>19</v>
      </c>
      <c r="B13" s="15">
        <v>518</v>
      </c>
      <c r="C13" s="16"/>
      <c r="D13" s="17">
        <v>583</v>
      </c>
      <c r="E13" s="16"/>
      <c r="F13" s="17">
        <v>613</v>
      </c>
      <c r="G13" s="16"/>
      <c r="H13" s="18">
        <f t="shared" si="4"/>
        <v>1196</v>
      </c>
      <c r="I13" s="19"/>
      <c r="J13" s="15">
        <v>205</v>
      </c>
      <c r="K13" s="16"/>
      <c r="L13" s="17">
        <v>298</v>
      </c>
      <c r="M13" s="16"/>
      <c r="N13" s="18">
        <f t="shared" si="0"/>
        <v>503</v>
      </c>
      <c r="O13" s="19"/>
      <c r="P13" s="20">
        <f t="shared" si="1"/>
        <v>0.3516295025728988</v>
      </c>
      <c r="Q13" s="21"/>
      <c r="R13" s="22">
        <f t="shared" si="2"/>
        <v>0.48613376835236544</v>
      </c>
      <c r="S13" s="21"/>
      <c r="T13" s="23">
        <f t="shared" si="3"/>
        <v>0.4205685618729097</v>
      </c>
      <c r="U13" s="24"/>
    </row>
    <row r="14" spans="1:21" ht="17.25" customHeight="1">
      <c r="A14" s="14" t="s">
        <v>20</v>
      </c>
      <c r="B14" s="15">
        <v>1757</v>
      </c>
      <c r="C14" s="16"/>
      <c r="D14" s="17">
        <v>1887</v>
      </c>
      <c r="E14" s="16"/>
      <c r="F14" s="17">
        <v>2045</v>
      </c>
      <c r="G14" s="16"/>
      <c r="H14" s="18">
        <f t="shared" si="4"/>
        <v>3932</v>
      </c>
      <c r="I14" s="19"/>
      <c r="J14" s="15">
        <v>618</v>
      </c>
      <c r="K14" s="16"/>
      <c r="L14" s="17">
        <v>825</v>
      </c>
      <c r="M14" s="16"/>
      <c r="N14" s="18">
        <f t="shared" si="0"/>
        <v>1443</v>
      </c>
      <c r="O14" s="19"/>
      <c r="P14" s="20">
        <f t="shared" si="1"/>
        <v>0.3275039745627981</v>
      </c>
      <c r="Q14" s="21"/>
      <c r="R14" s="22">
        <f t="shared" si="2"/>
        <v>0.4034229828850856</v>
      </c>
      <c r="S14" s="21"/>
      <c r="T14" s="23">
        <f t="shared" si="3"/>
        <v>0.3669888097660224</v>
      </c>
      <c r="U14" s="24"/>
    </row>
    <row r="15" spans="1:21" ht="17.25" customHeight="1">
      <c r="A15" s="14" t="s">
        <v>21</v>
      </c>
      <c r="B15" s="15">
        <v>486</v>
      </c>
      <c r="C15" s="16"/>
      <c r="D15" s="17">
        <v>534</v>
      </c>
      <c r="E15" s="16"/>
      <c r="F15" s="17">
        <v>569</v>
      </c>
      <c r="G15" s="16"/>
      <c r="H15" s="18">
        <f t="shared" si="4"/>
        <v>1103</v>
      </c>
      <c r="I15" s="19"/>
      <c r="J15" s="15">
        <v>207</v>
      </c>
      <c r="K15" s="16"/>
      <c r="L15" s="17">
        <v>255</v>
      </c>
      <c r="M15" s="16"/>
      <c r="N15" s="18">
        <f t="shared" si="0"/>
        <v>462</v>
      </c>
      <c r="O15" s="19"/>
      <c r="P15" s="20">
        <f t="shared" si="1"/>
        <v>0.38764044943820225</v>
      </c>
      <c r="Q15" s="21"/>
      <c r="R15" s="22">
        <f t="shared" si="2"/>
        <v>0.44815465729349735</v>
      </c>
      <c r="S15" s="21"/>
      <c r="T15" s="23">
        <f t="shared" si="3"/>
        <v>0.4188576609247507</v>
      </c>
      <c r="U15" s="24"/>
    </row>
    <row r="16" spans="1:21" ht="17.25" customHeight="1">
      <c r="A16" s="14" t="s">
        <v>22</v>
      </c>
      <c r="B16" s="15">
        <v>1410</v>
      </c>
      <c r="C16" s="16"/>
      <c r="D16" s="17">
        <v>1448</v>
      </c>
      <c r="E16" s="16"/>
      <c r="F16" s="17">
        <v>1605</v>
      </c>
      <c r="G16" s="16"/>
      <c r="H16" s="18">
        <f t="shared" si="4"/>
        <v>3053</v>
      </c>
      <c r="I16" s="19"/>
      <c r="J16" s="15">
        <v>399</v>
      </c>
      <c r="K16" s="16"/>
      <c r="L16" s="17">
        <v>589</v>
      </c>
      <c r="M16" s="16"/>
      <c r="N16" s="18">
        <f t="shared" si="0"/>
        <v>988</v>
      </c>
      <c r="O16" s="19"/>
      <c r="P16" s="20">
        <f t="shared" si="1"/>
        <v>0.2755524861878453</v>
      </c>
      <c r="Q16" s="21"/>
      <c r="R16" s="22">
        <f t="shared" si="2"/>
        <v>0.36697819314641744</v>
      </c>
      <c r="S16" s="21"/>
      <c r="T16" s="23">
        <f t="shared" si="3"/>
        <v>0.32361611529642975</v>
      </c>
      <c r="U16" s="24"/>
    </row>
    <row r="17" spans="1:21" ht="17.25" customHeight="1">
      <c r="A17" s="14" t="s">
        <v>23</v>
      </c>
      <c r="B17" s="15">
        <v>540</v>
      </c>
      <c r="C17" s="16"/>
      <c r="D17" s="17">
        <v>620</v>
      </c>
      <c r="E17" s="16"/>
      <c r="F17" s="17">
        <v>663</v>
      </c>
      <c r="G17" s="16"/>
      <c r="H17" s="18">
        <f t="shared" si="4"/>
        <v>1283</v>
      </c>
      <c r="I17" s="19"/>
      <c r="J17" s="15">
        <v>221</v>
      </c>
      <c r="K17" s="16"/>
      <c r="L17" s="17">
        <v>292</v>
      </c>
      <c r="M17" s="16"/>
      <c r="N17" s="18">
        <f t="shared" si="0"/>
        <v>513</v>
      </c>
      <c r="O17" s="19"/>
      <c r="P17" s="20">
        <f t="shared" si="1"/>
        <v>0.3564516129032258</v>
      </c>
      <c r="Q17" s="21"/>
      <c r="R17" s="22">
        <f t="shared" si="2"/>
        <v>0.44042232277526394</v>
      </c>
      <c r="S17" s="21"/>
      <c r="T17" s="23">
        <f t="shared" si="3"/>
        <v>0.39984411535463754</v>
      </c>
      <c r="U17" s="24"/>
    </row>
    <row r="18" spans="1:21" ht="17.25" customHeight="1">
      <c r="A18" s="14" t="s">
        <v>24</v>
      </c>
      <c r="B18" s="15">
        <v>547</v>
      </c>
      <c r="C18" s="16"/>
      <c r="D18" s="17">
        <v>635</v>
      </c>
      <c r="E18" s="16"/>
      <c r="F18" s="17">
        <v>603</v>
      </c>
      <c r="G18" s="16"/>
      <c r="H18" s="18">
        <f t="shared" si="4"/>
        <v>1238</v>
      </c>
      <c r="I18" s="19"/>
      <c r="J18" s="15">
        <v>251</v>
      </c>
      <c r="K18" s="16"/>
      <c r="L18" s="17">
        <v>294</v>
      </c>
      <c r="M18" s="16"/>
      <c r="N18" s="18">
        <f t="shared" si="0"/>
        <v>545</v>
      </c>
      <c r="O18" s="19"/>
      <c r="P18" s="20">
        <f t="shared" si="1"/>
        <v>0.3952755905511811</v>
      </c>
      <c r="Q18" s="21"/>
      <c r="R18" s="22">
        <f t="shared" si="2"/>
        <v>0.48756218905472637</v>
      </c>
      <c r="S18" s="21"/>
      <c r="T18" s="23">
        <f t="shared" si="3"/>
        <v>0.44022617124394187</v>
      </c>
      <c r="U18" s="24"/>
    </row>
    <row r="19" spans="1:21" ht="17.25" customHeight="1">
      <c r="A19" s="14" t="s">
        <v>25</v>
      </c>
      <c r="B19" s="15">
        <v>155</v>
      </c>
      <c r="C19" s="16"/>
      <c r="D19" s="17">
        <v>140</v>
      </c>
      <c r="E19" s="16"/>
      <c r="F19" s="17">
        <v>151</v>
      </c>
      <c r="G19" s="16"/>
      <c r="H19" s="18">
        <f t="shared" si="4"/>
        <v>291</v>
      </c>
      <c r="I19" s="19"/>
      <c r="J19" s="15">
        <v>77</v>
      </c>
      <c r="K19" s="16"/>
      <c r="L19" s="17">
        <v>100</v>
      </c>
      <c r="M19" s="16"/>
      <c r="N19" s="18">
        <f t="shared" si="0"/>
        <v>177</v>
      </c>
      <c r="O19" s="19"/>
      <c r="P19" s="20">
        <f t="shared" si="1"/>
        <v>0.55</v>
      </c>
      <c r="Q19" s="21"/>
      <c r="R19" s="22">
        <f t="shared" si="2"/>
        <v>0.6622516556291391</v>
      </c>
      <c r="S19" s="21"/>
      <c r="T19" s="23">
        <f t="shared" si="3"/>
        <v>0.6082474226804123</v>
      </c>
      <c r="U19" s="24"/>
    </row>
    <row r="20" spans="1:21" ht="17.25" customHeight="1">
      <c r="A20" s="14" t="s">
        <v>26</v>
      </c>
      <c r="B20" s="15">
        <v>553</v>
      </c>
      <c r="C20" s="16"/>
      <c r="D20" s="17">
        <v>665</v>
      </c>
      <c r="E20" s="16"/>
      <c r="F20" s="17">
        <v>665</v>
      </c>
      <c r="G20" s="16"/>
      <c r="H20" s="18">
        <f>D20+F20</f>
        <v>1330</v>
      </c>
      <c r="I20" s="19"/>
      <c r="J20" s="15">
        <v>238</v>
      </c>
      <c r="K20" s="16">
        <v>268</v>
      </c>
      <c r="L20" s="17">
        <v>280</v>
      </c>
      <c r="M20" s="16"/>
      <c r="N20" s="18">
        <f t="shared" si="0"/>
        <v>518</v>
      </c>
      <c r="O20" s="19"/>
      <c r="P20" s="20">
        <f t="shared" si="1"/>
        <v>0.35789473684210527</v>
      </c>
      <c r="Q20" s="21"/>
      <c r="R20" s="22">
        <f t="shared" si="2"/>
        <v>0.42105263157894735</v>
      </c>
      <c r="S20" s="21"/>
      <c r="T20" s="23">
        <f t="shared" si="3"/>
        <v>0.3894736842105263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183</v>
      </c>
      <c r="E21" s="16"/>
      <c r="F21" s="17">
        <v>208</v>
      </c>
      <c r="G21" s="16"/>
      <c r="H21" s="18">
        <f t="shared" si="4"/>
        <v>391</v>
      </c>
      <c r="I21" s="19"/>
      <c r="J21" s="15">
        <v>68</v>
      </c>
      <c r="K21" s="16"/>
      <c r="L21" s="17">
        <v>91</v>
      </c>
      <c r="M21" s="16"/>
      <c r="N21" s="18">
        <f t="shared" si="0"/>
        <v>159</v>
      </c>
      <c r="O21" s="19"/>
      <c r="P21" s="20">
        <f t="shared" si="1"/>
        <v>0.37158469945355194</v>
      </c>
      <c r="Q21" s="21"/>
      <c r="R21" s="22">
        <f t="shared" si="2"/>
        <v>0.4375</v>
      </c>
      <c r="S21" s="21"/>
      <c r="T21" s="23">
        <f t="shared" si="3"/>
        <v>0.40664961636828645</v>
      </c>
      <c r="U21" s="24"/>
    </row>
    <row r="22" spans="1:21" ht="17.25" customHeight="1">
      <c r="A22" s="14" t="s">
        <v>28</v>
      </c>
      <c r="B22" s="15">
        <v>226</v>
      </c>
      <c r="C22" s="16"/>
      <c r="D22" s="17">
        <v>235</v>
      </c>
      <c r="E22" s="16"/>
      <c r="F22" s="17">
        <v>224</v>
      </c>
      <c r="G22" s="16"/>
      <c r="H22" s="18">
        <f t="shared" si="4"/>
        <v>459</v>
      </c>
      <c r="I22" s="19"/>
      <c r="J22" s="15">
        <v>81</v>
      </c>
      <c r="K22" s="16"/>
      <c r="L22" s="17">
        <v>111</v>
      </c>
      <c r="M22" s="16"/>
      <c r="N22" s="18">
        <f t="shared" si="0"/>
        <v>192</v>
      </c>
      <c r="O22" s="19"/>
      <c r="P22" s="20">
        <f t="shared" si="1"/>
        <v>0.3446808510638298</v>
      </c>
      <c r="Q22" s="21"/>
      <c r="R22" s="22">
        <f t="shared" si="2"/>
        <v>0.4955357142857143</v>
      </c>
      <c r="S22" s="21"/>
      <c r="T22" s="23">
        <f t="shared" si="3"/>
        <v>0.41830065359477125</v>
      </c>
      <c r="U22" s="24"/>
    </row>
    <row r="23" spans="1:21" ht="18.75" customHeight="1">
      <c r="A23" s="14" t="s">
        <v>29</v>
      </c>
      <c r="B23" s="15">
        <v>152</v>
      </c>
      <c r="C23" s="16"/>
      <c r="D23" s="17">
        <v>138</v>
      </c>
      <c r="E23" s="16"/>
      <c r="F23" s="17">
        <v>163</v>
      </c>
      <c r="G23" s="16"/>
      <c r="H23" s="18">
        <f t="shared" si="4"/>
        <v>301</v>
      </c>
      <c r="I23" s="19"/>
      <c r="J23" s="15">
        <v>68</v>
      </c>
      <c r="K23" s="16"/>
      <c r="L23" s="17">
        <v>95</v>
      </c>
      <c r="M23" s="16"/>
      <c r="N23" s="18">
        <f t="shared" si="0"/>
        <v>163</v>
      </c>
      <c r="O23" s="19"/>
      <c r="P23" s="20">
        <f t="shared" si="1"/>
        <v>0.4927536231884058</v>
      </c>
      <c r="Q23" s="21"/>
      <c r="R23" s="22">
        <f t="shared" si="2"/>
        <v>0.5828220858895705</v>
      </c>
      <c r="S23" s="21"/>
      <c r="T23" s="23">
        <f t="shared" si="3"/>
        <v>0.5415282392026578</v>
      </c>
      <c r="U23" s="24"/>
    </row>
    <row r="24" spans="1:21" ht="17.25" customHeight="1">
      <c r="A24" s="25" t="s">
        <v>30</v>
      </c>
      <c r="B24" s="26">
        <v>177</v>
      </c>
      <c r="C24" s="27"/>
      <c r="D24" s="28">
        <v>146</v>
      </c>
      <c r="E24" s="27"/>
      <c r="F24" s="28">
        <v>175</v>
      </c>
      <c r="G24" s="27"/>
      <c r="H24" s="29">
        <f t="shared" si="4"/>
        <v>321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0.4657534246575342</v>
      </c>
      <c r="Q24" s="37"/>
      <c r="R24" s="38">
        <f t="shared" si="2"/>
        <v>0.6228571428571429</v>
      </c>
      <c r="S24" s="37"/>
      <c r="T24" s="39">
        <f t="shared" si="3"/>
        <v>0.5514018691588785</v>
      </c>
      <c r="U24" s="40"/>
    </row>
    <row r="25" spans="1:21" ht="17.25" customHeight="1">
      <c r="A25" s="3" t="s">
        <v>31</v>
      </c>
      <c r="B25" s="4">
        <v>253</v>
      </c>
      <c r="C25" s="5"/>
      <c r="D25" s="6">
        <v>221</v>
      </c>
      <c r="E25" s="5"/>
      <c r="F25" s="6">
        <v>262</v>
      </c>
      <c r="G25" s="5">
        <v>34</v>
      </c>
      <c r="H25" s="7">
        <f t="shared" si="4"/>
        <v>483</v>
      </c>
      <c r="I25" s="41"/>
      <c r="J25" s="4">
        <v>107</v>
      </c>
      <c r="K25" s="5"/>
      <c r="L25" s="6">
        <v>158</v>
      </c>
      <c r="M25" s="5"/>
      <c r="N25" s="7">
        <f t="shared" si="0"/>
        <v>265</v>
      </c>
      <c r="O25" s="8"/>
      <c r="P25" s="9">
        <f t="shared" si="1"/>
        <v>0.4841628959276018</v>
      </c>
      <c r="Q25" s="10"/>
      <c r="R25" s="11">
        <f t="shared" si="2"/>
        <v>0.6030534351145038</v>
      </c>
      <c r="S25" s="10"/>
      <c r="T25" s="12">
        <f t="shared" si="3"/>
        <v>0.5486542443064182</v>
      </c>
      <c r="U25" s="13"/>
    </row>
    <row r="26" spans="1:21" ht="17.25" customHeight="1">
      <c r="A26" s="14" t="s">
        <v>32</v>
      </c>
      <c r="B26" s="15">
        <v>504</v>
      </c>
      <c r="C26" s="16"/>
      <c r="D26" s="17">
        <v>475</v>
      </c>
      <c r="E26" s="16"/>
      <c r="F26" s="17">
        <v>534</v>
      </c>
      <c r="G26" s="16"/>
      <c r="H26" s="18">
        <f t="shared" si="4"/>
        <v>1009</v>
      </c>
      <c r="I26" s="42"/>
      <c r="J26" s="15">
        <v>196</v>
      </c>
      <c r="K26" s="16"/>
      <c r="L26" s="43">
        <v>264</v>
      </c>
      <c r="M26" s="16"/>
      <c r="N26" s="18">
        <f t="shared" si="0"/>
        <v>460</v>
      </c>
      <c r="O26" s="19"/>
      <c r="P26" s="20">
        <f t="shared" si="1"/>
        <v>0.4126315789473684</v>
      </c>
      <c r="Q26" s="21"/>
      <c r="R26" s="22">
        <f t="shared" si="2"/>
        <v>0.4943820224719101</v>
      </c>
      <c r="S26" s="21"/>
      <c r="T26" s="23">
        <f t="shared" si="3"/>
        <v>0.45589692765113976</v>
      </c>
      <c r="U26" s="24"/>
    </row>
    <row r="27" spans="1:21" ht="17.25" customHeight="1">
      <c r="A27" s="14" t="s">
        <v>33</v>
      </c>
      <c r="B27" s="15">
        <v>261</v>
      </c>
      <c r="C27" s="16"/>
      <c r="D27" s="17">
        <v>254</v>
      </c>
      <c r="E27" s="16"/>
      <c r="F27" s="17">
        <v>262</v>
      </c>
      <c r="G27" s="16"/>
      <c r="H27" s="18">
        <f t="shared" si="4"/>
        <v>516</v>
      </c>
      <c r="I27" s="42"/>
      <c r="J27" s="15">
        <v>131</v>
      </c>
      <c r="K27" s="16"/>
      <c r="L27" s="17">
        <v>159</v>
      </c>
      <c r="M27" s="16"/>
      <c r="N27" s="18">
        <f t="shared" si="0"/>
        <v>290</v>
      </c>
      <c r="O27" s="19"/>
      <c r="P27" s="20">
        <f t="shared" si="1"/>
        <v>0.515748031496063</v>
      </c>
      <c r="Q27" s="21"/>
      <c r="R27" s="22">
        <f t="shared" si="2"/>
        <v>0.6068702290076335</v>
      </c>
      <c r="S27" s="21"/>
      <c r="T27" s="23">
        <f t="shared" si="3"/>
        <v>0.562015503875969</v>
      </c>
      <c r="U27" s="24"/>
    </row>
    <row r="28" spans="1:21" ht="17.25" customHeight="1">
      <c r="A28" s="44" t="s">
        <v>34</v>
      </c>
      <c r="B28" s="26">
        <v>319</v>
      </c>
      <c r="C28" s="27"/>
      <c r="D28" s="28">
        <v>298</v>
      </c>
      <c r="E28" s="27"/>
      <c r="F28" s="28">
        <v>302</v>
      </c>
      <c r="G28" s="27"/>
      <c r="H28" s="29">
        <f t="shared" si="4"/>
        <v>600</v>
      </c>
      <c r="I28" s="45"/>
      <c r="J28" s="26">
        <v>136</v>
      </c>
      <c r="K28" s="27"/>
      <c r="L28" s="28">
        <v>149</v>
      </c>
      <c r="M28" s="27"/>
      <c r="N28" s="29">
        <f t="shared" si="0"/>
        <v>285</v>
      </c>
      <c r="O28" s="30"/>
      <c r="P28" s="46">
        <f t="shared" si="1"/>
        <v>0.4563758389261745</v>
      </c>
      <c r="Q28" s="47"/>
      <c r="R28" s="48">
        <f t="shared" si="2"/>
        <v>0.49337748344370863</v>
      </c>
      <c r="S28" s="47"/>
      <c r="T28" s="49">
        <f t="shared" si="3"/>
        <v>0.475</v>
      </c>
      <c r="U28" s="50"/>
    </row>
    <row r="29" spans="1:21" ht="17.25" customHeight="1">
      <c r="A29" s="51" t="s">
        <v>38</v>
      </c>
      <c r="B29" s="4">
        <v>883</v>
      </c>
      <c r="C29" s="5"/>
      <c r="D29" s="6">
        <v>873</v>
      </c>
      <c r="E29" s="5"/>
      <c r="F29" s="6">
        <v>1027</v>
      </c>
      <c r="G29" s="5"/>
      <c r="H29" s="7">
        <f t="shared" si="4"/>
        <v>1900</v>
      </c>
      <c r="I29" s="52"/>
      <c r="J29" s="53">
        <v>285</v>
      </c>
      <c r="K29" s="54"/>
      <c r="L29" s="55">
        <v>441</v>
      </c>
      <c r="M29" s="54"/>
      <c r="N29" s="56">
        <f t="shared" si="0"/>
        <v>726</v>
      </c>
      <c r="O29" s="52"/>
      <c r="P29" s="57">
        <f t="shared" si="1"/>
        <v>0.32646048109965636</v>
      </c>
      <c r="Q29" s="58"/>
      <c r="R29" s="59">
        <f t="shared" si="2"/>
        <v>0.4294060370009737</v>
      </c>
      <c r="S29" s="58"/>
      <c r="T29" s="59">
        <f t="shared" si="3"/>
        <v>0.3821052631578947</v>
      </c>
      <c r="U29" s="60"/>
    </row>
    <row r="30" spans="1:21" ht="17.25" customHeight="1">
      <c r="A30" s="14" t="s">
        <v>39</v>
      </c>
      <c r="B30" s="15">
        <v>188</v>
      </c>
      <c r="C30" s="16"/>
      <c r="D30" s="17">
        <v>199</v>
      </c>
      <c r="E30" s="16"/>
      <c r="F30" s="17">
        <v>224</v>
      </c>
      <c r="G30" s="16"/>
      <c r="H30" s="18">
        <f t="shared" si="4"/>
        <v>423</v>
      </c>
      <c r="I30" s="19"/>
      <c r="J30" s="61">
        <v>79</v>
      </c>
      <c r="K30" s="16"/>
      <c r="L30" s="17">
        <v>104</v>
      </c>
      <c r="M30" s="16"/>
      <c r="N30" s="18">
        <f t="shared" si="0"/>
        <v>183</v>
      </c>
      <c r="O30" s="19"/>
      <c r="P30" s="23">
        <f t="shared" si="1"/>
        <v>0.3969849246231156</v>
      </c>
      <c r="Q30" s="21"/>
      <c r="R30" s="22">
        <f t="shared" si="2"/>
        <v>0.4642857142857143</v>
      </c>
      <c r="S30" s="21"/>
      <c r="T30" s="22">
        <f t="shared" si="3"/>
        <v>0.4326241134751773</v>
      </c>
      <c r="U30" s="24"/>
    </row>
    <row r="31" spans="1:21" ht="17.25" customHeight="1">
      <c r="A31" s="14" t="s">
        <v>35</v>
      </c>
      <c r="B31" s="15">
        <v>217</v>
      </c>
      <c r="C31" s="16"/>
      <c r="D31" s="17">
        <v>222</v>
      </c>
      <c r="E31" s="16"/>
      <c r="F31" s="17">
        <v>252</v>
      </c>
      <c r="G31" s="16"/>
      <c r="H31" s="18">
        <f>D31+F31</f>
        <v>474</v>
      </c>
      <c r="I31" s="19"/>
      <c r="J31" s="61">
        <v>98</v>
      </c>
      <c r="K31" s="16"/>
      <c r="L31" s="17">
        <v>142</v>
      </c>
      <c r="M31" s="16"/>
      <c r="N31" s="18">
        <f t="shared" si="0"/>
        <v>240</v>
      </c>
      <c r="O31" s="19"/>
      <c r="P31" s="23">
        <f t="shared" si="1"/>
        <v>0.44144144144144143</v>
      </c>
      <c r="Q31" s="21"/>
      <c r="R31" s="22">
        <f t="shared" si="2"/>
        <v>0.5634920634920635</v>
      </c>
      <c r="S31" s="21"/>
      <c r="T31" s="22">
        <f t="shared" si="3"/>
        <v>0.5063291139240507</v>
      </c>
      <c r="U31" s="24"/>
    </row>
    <row r="32" spans="1:21" ht="17.25" customHeight="1">
      <c r="A32" s="14" t="s">
        <v>36</v>
      </c>
      <c r="B32" s="15">
        <v>184</v>
      </c>
      <c r="C32" s="16">
        <v>182</v>
      </c>
      <c r="D32" s="17">
        <v>174</v>
      </c>
      <c r="E32" s="16"/>
      <c r="F32" s="17">
        <v>189</v>
      </c>
      <c r="G32" s="16"/>
      <c r="H32" s="18">
        <f t="shared" si="4"/>
        <v>363</v>
      </c>
      <c r="I32" s="19"/>
      <c r="J32" s="61">
        <v>95</v>
      </c>
      <c r="K32" s="16"/>
      <c r="L32" s="17">
        <v>117</v>
      </c>
      <c r="M32" s="16"/>
      <c r="N32" s="18">
        <f t="shared" si="0"/>
        <v>212</v>
      </c>
      <c r="O32" s="19"/>
      <c r="P32" s="23">
        <f t="shared" si="1"/>
        <v>0.5459770114942529</v>
      </c>
      <c r="Q32" s="21"/>
      <c r="R32" s="22">
        <f t="shared" si="2"/>
        <v>0.6190476190476191</v>
      </c>
      <c r="S32" s="21"/>
      <c r="T32" s="22">
        <f t="shared" si="3"/>
        <v>0.5840220385674931</v>
      </c>
      <c r="U32" s="24"/>
    </row>
    <row r="33" spans="1:21" ht="17.25" customHeight="1" thickBot="1">
      <c r="A33" s="62" t="s">
        <v>40</v>
      </c>
      <c r="B33" s="63">
        <v>278</v>
      </c>
      <c r="C33" s="64"/>
      <c r="D33" s="65">
        <v>241</v>
      </c>
      <c r="E33" s="64"/>
      <c r="F33" s="65">
        <v>244</v>
      </c>
      <c r="G33" s="64"/>
      <c r="H33" s="66">
        <f t="shared" si="4"/>
        <v>485</v>
      </c>
      <c r="I33" s="67"/>
      <c r="J33" s="68">
        <v>125</v>
      </c>
      <c r="K33" s="69"/>
      <c r="L33" s="70">
        <v>156</v>
      </c>
      <c r="M33" s="69"/>
      <c r="N33" s="71">
        <f t="shared" si="0"/>
        <v>281</v>
      </c>
      <c r="O33" s="72"/>
      <c r="P33" s="73">
        <f t="shared" si="1"/>
        <v>0.5186721991701245</v>
      </c>
      <c r="Q33" s="74"/>
      <c r="R33" s="75">
        <f t="shared" si="2"/>
        <v>0.639344262295082</v>
      </c>
      <c r="S33" s="74"/>
      <c r="T33" s="76">
        <f t="shared" si="3"/>
        <v>0.5793814432989691</v>
      </c>
      <c r="U33" s="77"/>
    </row>
    <row r="34" spans="1:21" ht="19.5" customHeight="1" thickBot="1" thickTop="1">
      <c r="A34" s="78" t="s">
        <v>37</v>
      </c>
      <c r="B34" s="79">
        <f>SUM(B5:B33)</f>
        <v>15583</v>
      </c>
      <c r="C34" s="80"/>
      <c r="D34" s="81">
        <f>SUM(D5:D33)</f>
        <v>16075</v>
      </c>
      <c r="E34" s="80"/>
      <c r="F34" s="81">
        <f>SUM(F5:F33)</f>
        <v>17417</v>
      </c>
      <c r="G34" s="80"/>
      <c r="H34" s="81">
        <f>SUM(H5:H33)</f>
        <v>33492</v>
      </c>
      <c r="I34" s="79"/>
      <c r="J34" s="82">
        <f>SUM(J5:J33)</f>
        <v>5739</v>
      </c>
      <c r="K34" s="80"/>
      <c r="L34" s="81">
        <f>SUM(L5:L33)</f>
        <v>7760</v>
      </c>
      <c r="M34" s="80"/>
      <c r="N34" s="81">
        <f>SUM(N5:N33)</f>
        <v>13499</v>
      </c>
      <c r="O34" s="83"/>
      <c r="P34" s="84">
        <f t="shared" si="1"/>
        <v>0.3570139968895801</v>
      </c>
      <c r="Q34" s="85"/>
      <c r="R34" s="86">
        <f t="shared" si="2"/>
        <v>0.4455417121203422</v>
      </c>
      <c r="S34" s="85"/>
      <c r="T34" s="87">
        <f t="shared" si="3"/>
        <v>0.4030514749790995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X29" sqref="X29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45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3747</v>
      </c>
      <c r="C5" s="5"/>
      <c r="D5" s="6">
        <v>3974</v>
      </c>
      <c r="E5" s="5"/>
      <c r="F5" s="6">
        <v>4163</v>
      </c>
      <c r="G5" s="5"/>
      <c r="H5" s="7">
        <f>D5+F5</f>
        <v>8137</v>
      </c>
      <c r="I5" s="8"/>
      <c r="J5" s="4">
        <v>1113</v>
      </c>
      <c r="K5" s="5"/>
      <c r="L5" s="6">
        <v>1516</v>
      </c>
      <c r="M5" s="5"/>
      <c r="N5" s="7">
        <f aca="true" t="shared" si="0" ref="N5:N33">J5+L5</f>
        <v>2629</v>
      </c>
      <c r="O5" s="8"/>
      <c r="P5" s="9">
        <f aca="true" t="shared" si="1" ref="P5:P34">J5/D5</f>
        <v>0.28007045797684954</v>
      </c>
      <c r="Q5" s="10"/>
      <c r="R5" s="11">
        <f aca="true" t="shared" si="2" ref="R5:R34">L5/F5</f>
        <v>0.36416046120586115</v>
      </c>
      <c r="S5" s="10"/>
      <c r="T5" s="12">
        <f aca="true" t="shared" si="3" ref="T5:T34">N5/H5</f>
        <v>0.32309204866658475</v>
      </c>
      <c r="U5" s="13"/>
    </row>
    <row r="6" spans="1:21" ht="17.25" customHeight="1">
      <c r="A6" s="14" t="s">
        <v>12</v>
      </c>
      <c r="B6" s="15">
        <v>842</v>
      </c>
      <c r="C6" s="16"/>
      <c r="D6" s="17">
        <v>752</v>
      </c>
      <c r="E6" s="16"/>
      <c r="F6" s="17">
        <v>887</v>
      </c>
      <c r="G6" s="16"/>
      <c r="H6" s="18">
        <f>D6+F6</f>
        <v>1639</v>
      </c>
      <c r="I6" s="19"/>
      <c r="J6" s="15">
        <v>320</v>
      </c>
      <c r="K6" s="16"/>
      <c r="L6" s="17">
        <v>456</v>
      </c>
      <c r="M6" s="16"/>
      <c r="N6" s="18">
        <f t="shared" si="0"/>
        <v>776</v>
      </c>
      <c r="O6" s="19"/>
      <c r="P6" s="20">
        <f t="shared" si="1"/>
        <v>0.425531914893617</v>
      </c>
      <c r="Q6" s="21"/>
      <c r="R6" s="22">
        <f t="shared" si="2"/>
        <v>0.5140924464487034</v>
      </c>
      <c r="S6" s="21"/>
      <c r="T6" s="23">
        <f t="shared" si="3"/>
        <v>0.4734594264795607</v>
      </c>
      <c r="U6" s="24"/>
    </row>
    <row r="7" spans="1:21" ht="17.25" customHeight="1">
      <c r="A7" s="14" t="s">
        <v>13</v>
      </c>
      <c r="B7" s="15">
        <v>302</v>
      </c>
      <c r="C7" s="16"/>
      <c r="D7" s="17">
        <v>302</v>
      </c>
      <c r="E7" s="16"/>
      <c r="F7" s="17">
        <v>347</v>
      </c>
      <c r="G7" s="16"/>
      <c r="H7" s="18">
        <f>D7+F7</f>
        <v>649</v>
      </c>
      <c r="I7" s="19"/>
      <c r="J7" s="15">
        <v>143</v>
      </c>
      <c r="K7" s="16"/>
      <c r="L7" s="17">
        <v>187</v>
      </c>
      <c r="M7" s="16"/>
      <c r="N7" s="18">
        <f t="shared" si="0"/>
        <v>330</v>
      </c>
      <c r="O7" s="19"/>
      <c r="P7" s="20">
        <f t="shared" si="1"/>
        <v>0.4735099337748344</v>
      </c>
      <c r="Q7" s="21"/>
      <c r="R7" s="22">
        <f t="shared" si="2"/>
        <v>0.5389048991354467</v>
      </c>
      <c r="S7" s="21"/>
      <c r="T7" s="23">
        <f t="shared" si="3"/>
        <v>0.5084745762711864</v>
      </c>
      <c r="U7" s="24"/>
    </row>
    <row r="8" spans="1:21" ht="17.25" customHeight="1">
      <c r="A8" s="14" t="s">
        <v>14</v>
      </c>
      <c r="B8" s="15">
        <v>243</v>
      </c>
      <c r="C8" s="16"/>
      <c r="D8" s="17">
        <v>231</v>
      </c>
      <c r="E8" s="16"/>
      <c r="F8" s="17">
        <v>276</v>
      </c>
      <c r="G8" s="16"/>
      <c r="H8" s="18">
        <f aca="true" t="shared" si="4" ref="H8:H33">D8+F8</f>
        <v>507</v>
      </c>
      <c r="I8" s="19"/>
      <c r="J8" s="15">
        <v>110</v>
      </c>
      <c r="K8" s="16"/>
      <c r="L8" s="17">
        <v>160</v>
      </c>
      <c r="M8" s="16"/>
      <c r="N8" s="18">
        <f t="shared" si="0"/>
        <v>270</v>
      </c>
      <c r="O8" s="19"/>
      <c r="P8" s="20">
        <f t="shared" si="1"/>
        <v>0.47619047619047616</v>
      </c>
      <c r="Q8" s="21"/>
      <c r="R8" s="22">
        <f t="shared" si="2"/>
        <v>0.5797101449275363</v>
      </c>
      <c r="S8" s="21"/>
      <c r="T8" s="23">
        <f t="shared" si="3"/>
        <v>0.5325443786982249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103</v>
      </c>
      <c r="G9" s="16"/>
      <c r="H9" s="18">
        <f t="shared" si="4"/>
        <v>189</v>
      </c>
      <c r="I9" s="19"/>
      <c r="J9" s="15">
        <v>38</v>
      </c>
      <c r="K9" s="16"/>
      <c r="L9" s="17">
        <v>60</v>
      </c>
      <c r="M9" s="16"/>
      <c r="N9" s="18">
        <f t="shared" si="0"/>
        <v>98</v>
      </c>
      <c r="O9" s="19"/>
      <c r="P9" s="20">
        <f t="shared" si="1"/>
        <v>0.4418604651162791</v>
      </c>
      <c r="Q9" s="21"/>
      <c r="R9" s="22">
        <f t="shared" si="2"/>
        <v>0.5825242718446602</v>
      </c>
      <c r="S9" s="21"/>
      <c r="T9" s="23">
        <f t="shared" si="3"/>
        <v>0.5185185185185185</v>
      </c>
      <c r="U9" s="24"/>
    </row>
    <row r="10" spans="1:21" ht="17.25" customHeight="1">
      <c r="A10" s="14" t="s">
        <v>16</v>
      </c>
      <c r="B10" s="15">
        <v>133</v>
      </c>
      <c r="C10" s="16"/>
      <c r="D10" s="17">
        <v>124</v>
      </c>
      <c r="E10" s="16"/>
      <c r="F10" s="17">
        <v>150</v>
      </c>
      <c r="G10" s="16"/>
      <c r="H10" s="18">
        <f t="shared" si="4"/>
        <v>274</v>
      </c>
      <c r="I10" s="19"/>
      <c r="J10" s="15">
        <v>51</v>
      </c>
      <c r="K10" s="16"/>
      <c r="L10" s="17">
        <v>79</v>
      </c>
      <c r="M10" s="16"/>
      <c r="N10" s="18">
        <f t="shared" si="0"/>
        <v>130</v>
      </c>
      <c r="O10" s="19"/>
      <c r="P10" s="20">
        <f t="shared" si="1"/>
        <v>0.4112903225806452</v>
      </c>
      <c r="Q10" s="21"/>
      <c r="R10" s="22">
        <f t="shared" si="2"/>
        <v>0.5266666666666666</v>
      </c>
      <c r="S10" s="21"/>
      <c r="T10" s="23">
        <f t="shared" si="3"/>
        <v>0.4744525547445255</v>
      </c>
      <c r="U10" s="24"/>
    </row>
    <row r="11" spans="1:21" ht="17.25" customHeight="1">
      <c r="A11" s="14" t="s">
        <v>17</v>
      </c>
      <c r="B11" s="15">
        <v>226</v>
      </c>
      <c r="C11" s="16"/>
      <c r="D11" s="17">
        <v>216</v>
      </c>
      <c r="E11" s="16"/>
      <c r="F11" s="17">
        <v>239</v>
      </c>
      <c r="G11" s="16"/>
      <c r="H11" s="18">
        <f>D11+F11</f>
        <v>455</v>
      </c>
      <c r="I11" s="19"/>
      <c r="J11" s="15">
        <v>107</v>
      </c>
      <c r="K11" s="16"/>
      <c r="L11" s="17">
        <v>140</v>
      </c>
      <c r="M11" s="16"/>
      <c r="N11" s="18">
        <f t="shared" si="0"/>
        <v>247</v>
      </c>
      <c r="O11" s="19"/>
      <c r="P11" s="20">
        <f t="shared" si="1"/>
        <v>0.49537037037037035</v>
      </c>
      <c r="Q11" s="21"/>
      <c r="R11" s="22">
        <f t="shared" si="2"/>
        <v>0.5857740585774058</v>
      </c>
      <c r="S11" s="21"/>
      <c r="T11" s="23">
        <f t="shared" si="3"/>
        <v>0.5428571428571428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200</v>
      </c>
      <c r="E12" s="16"/>
      <c r="F12" s="17">
        <v>251</v>
      </c>
      <c r="G12" s="16"/>
      <c r="H12" s="18">
        <f t="shared" si="4"/>
        <v>451</v>
      </c>
      <c r="I12" s="19"/>
      <c r="J12" s="15">
        <v>98</v>
      </c>
      <c r="K12" s="16"/>
      <c r="L12" s="17">
        <v>134</v>
      </c>
      <c r="M12" s="16"/>
      <c r="N12" s="18">
        <f t="shared" si="0"/>
        <v>232</v>
      </c>
      <c r="O12" s="19"/>
      <c r="P12" s="20">
        <f t="shared" si="1"/>
        <v>0.49</v>
      </c>
      <c r="Q12" s="21"/>
      <c r="R12" s="22">
        <f t="shared" si="2"/>
        <v>0.5338645418326693</v>
      </c>
      <c r="S12" s="21"/>
      <c r="T12" s="23">
        <f t="shared" si="3"/>
        <v>0.5144124168514412</v>
      </c>
      <c r="U12" s="24"/>
    </row>
    <row r="13" spans="1:21" ht="17.25" customHeight="1">
      <c r="A13" s="14" t="s">
        <v>19</v>
      </c>
      <c r="B13" s="15">
        <v>519</v>
      </c>
      <c r="C13" s="16"/>
      <c r="D13" s="17">
        <v>584</v>
      </c>
      <c r="E13" s="16"/>
      <c r="F13" s="17">
        <v>613</v>
      </c>
      <c r="G13" s="16"/>
      <c r="H13" s="18">
        <f t="shared" si="4"/>
        <v>1197</v>
      </c>
      <c r="I13" s="19"/>
      <c r="J13" s="15">
        <v>205</v>
      </c>
      <c r="K13" s="16"/>
      <c r="L13" s="17">
        <v>297</v>
      </c>
      <c r="M13" s="16"/>
      <c r="N13" s="18">
        <f t="shared" si="0"/>
        <v>502</v>
      </c>
      <c r="O13" s="19"/>
      <c r="P13" s="20">
        <f t="shared" si="1"/>
        <v>0.351027397260274</v>
      </c>
      <c r="Q13" s="21"/>
      <c r="R13" s="22">
        <f t="shared" si="2"/>
        <v>0.48450244698205547</v>
      </c>
      <c r="S13" s="21"/>
      <c r="T13" s="23">
        <f t="shared" si="3"/>
        <v>0.4193817878028404</v>
      </c>
      <c r="U13" s="24"/>
    </row>
    <row r="14" spans="1:21" ht="17.25" customHeight="1">
      <c r="A14" s="14" t="s">
        <v>20</v>
      </c>
      <c r="B14" s="15">
        <v>1759</v>
      </c>
      <c r="C14" s="16"/>
      <c r="D14" s="17">
        <v>1891</v>
      </c>
      <c r="E14" s="16"/>
      <c r="F14" s="17">
        <v>2044</v>
      </c>
      <c r="G14" s="16"/>
      <c r="H14" s="18">
        <f t="shared" si="4"/>
        <v>3935</v>
      </c>
      <c r="I14" s="19"/>
      <c r="J14" s="15">
        <v>616</v>
      </c>
      <c r="K14" s="16"/>
      <c r="L14" s="17">
        <v>824</v>
      </c>
      <c r="M14" s="16"/>
      <c r="N14" s="18">
        <f t="shared" si="0"/>
        <v>1440</v>
      </c>
      <c r="O14" s="19"/>
      <c r="P14" s="20">
        <f t="shared" si="1"/>
        <v>0.32575356953992596</v>
      </c>
      <c r="Q14" s="21"/>
      <c r="R14" s="22">
        <f t="shared" si="2"/>
        <v>0.40313111545988256</v>
      </c>
      <c r="S14" s="21"/>
      <c r="T14" s="23">
        <f t="shared" si="3"/>
        <v>0.36594663278271916</v>
      </c>
      <c r="U14" s="24"/>
    </row>
    <row r="15" spans="1:21" ht="17.25" customHeight="1">
      <c r="A15" s="14" t="s">
        <v>21</v>
      </c>
      <c r="B15" s="15">
        <v>486</v>
      </c>
      <c r="C15" s="16"/>
      <c r="D15" s="17">
        <v>535</v>
      </c>
      <c r="E15" s="16"/>
      <c r="F15" s="17">
        <v>570</v>
      </c>
      <c r="G15" s="16"/>
      <c r="H15" s="18">
        <f t="shared" si="4"/>
        <v>1105</v>
      </c>
      <c r="I15" s="19"/>
      <c r="J15" s="15">
        <v>207</v>
      </c>
      <c r="K15" s="16"/>
      <c r="L15" s="17">
        <v>255</v>
      </c>
      <c r="M15" s="16"/>
      <c r="N15" s="18">
        <f t="shared" si="0"/>
        <v>462</v>
      </c>
      <c r="O15" s="19"/>
      <c r="P15" s="20">
        <f t="shared" si="1"/>
        <v>0.38691588785046727</v>
      </c>
      <c r="Q15" s="21"/>
      <c r="R15" s="22">
        <f t="shared" si="2"/>
        <v>0.4473684210526316</v>
      </c>
      <c r="S15" s="21"/>
      <c r="T15" s="23">
        <f t="shared" si="3"/>
        <v>0.41809954751131223</v>
      </c>
      <c r="U15" s="24"/>
    </row>
    <row r="16" spans="1:21" ht="17.25" customHeight="1">
      <c r="A16" s="14" t="s">
        <v>22</v>
      </c>
      <c r="B16" s="15">
        <v>1409</v>
      </c>
      <c r="C16" s="16"/>
      <c r="D16" s="17">
        <v>1449</v>
      </c>
      <c r="E16" s="16"/>
      <c r="F16" s="17">
        <v>1604</v>
      </c>
      <c r="G16" s="16"/>
      <c r="H16" s="18">
        <f t="shared" si="4"/>
        <v>3053</v>
      </c>
      <c r="I16" s="19"/>
      <c r="J16" s="15">
        <v>398</v>
      </c>
      <c r="K16" s="16"/>
      <c r="L16" s="17">
        <v>592</v>
      </c>
      <c r="M16" s="16"/>
      <c r="N16" s="18">
        <f t="shared" si="0"/>
        <v>990</v>
      </c>
      <c r="O16" s="19"/>
      <c r="P16" s="20">
        <f t="shared" si="1"/>
        <v>0.274672187715666</v>
      </c>
      <c r="Q16" s="21"/>
      <c r="R16" s="22">
        <f t="shared" si="2"/>
        <v>0.3690773067331671</v>
      </c>
      <c r="S16" s="21"/>
      <c r="T16" s="23">
        <f t="shared" si="3"/>
        <v>0.32427120864723225</v>
      </c>
      <c r="U16" s="24"/>
    </row>
    <row r="17" spans="1:21" ht="17.25" customHeight="1">
      <c r="A17" s="14" t="s">
        <v>23</v>
      </c>
      <c r="B17" s="15">
        <v>539</v>
      </c>
      <c r="C17" s="16"/>
      <c r="D17" s="17">
        <v>620</v>
      </c>
      <c r="E17" s="16"/>
      <c r="F17" s="17">
        <v>662</v>
      </c>
      <c r="G17" s="16"/>
      <c r="H17" s="18">
        <f t="shared" si="4"/>
        <v>1282</v>
      </c>
      <c r="I17" s="19"/>
      <c r="J17" s="15">
        <v>223</v>
      </c>
      <c r="K17" s="16"/>
      <c r="L17" s="17">
        <v>291</v>
      </c>
      <c r="M17" s="16"/>
      <c r="N17" s="18">
        <f t="shared" si="0"/>
        <v>514</v>
      </c>
      <c r="O17" s="19"/>
      <c r="P17" s="20">
        <f t="shared" si="1"/>
        <v>0.3596774193548387</v>
      </c>
      <c r="Q17" s="21"/>
      <c r="R17" s="22">
        <f t="shared" si="2"/>
        <v>0.4395770392749245</v>
      </c>
      <c r="S17" s="21"/>
      <c r="T17" s="23">
        <f t="shared" si="3"/>
        <v>0.40093603744149764</v>
      </c>
      <c r="U17" s="24"/>
    </row>
    <row r="18" spans="1:21" ht="17.25" customHeight="1">
      <c r="A18" s="14" t="s">
        <v>24</v>
      </c>
      <c r="B18" s="15">
        <v>546</v>
      </c>
      <c r="C18" s="16"/>
      <c r="D18" s="17">
        <v>632</v>
      </c>
      <c r="E18" s="16"/>
      <c r="F18" s="17">
        <v>600</v>
      </c>
      <c r="G18" s="16"/>
      <c r="H18" s="18">
        <f t="shared" si="4"/>
        <v>1232</v>
      </c>
      <c r="I18" s="19"/>
      <c r="J18" s="15">
        <v>250</v>
      </c>
      <c r="K18" s="16"/>
      <c r="L18" s="17">
        <v>294</v>
      </c>
      <c r="M18" s="16"/>
      <c r="N18" s="18">
        <f t="shared" si="0"/>
        <v>544</v>
      </c>
      <c r="O18" s="19"/>
      <c r="P18" s="20">
        <f t="shared" si="1"/>
        <v>0.39556962025316456</v>
      </c>
      <c r="Q18" s="21"/>
      <c r="R18" s="22">
        <f t="shared" si="2"/>
        <v>0.49</v>
      </c>
      <c r="S18" s="21"/>
      <c r="T18" s="23">
        <f t="shared" si="3"/>
        <v>0.44155844155844154</v>
      </c>
      <c r="U18" s="24"/>
    </row>
    <row r="19" spans="1:21" ht="17.25" customHeight="1">
      <c r="A19" s="14" t="s">
        <v>25</v>
      </c>
      <c r="B19" s="15">
        <v>155</v>
      </c>
      <c r="C19" s="16"/>
      <c r="D19" s="17">
        <v>140</v>
      </c>
      <c r="E19" s="16"/>
      <c r="F19" s="17">
        <v>151</v>
      </c>
      <c r="G19" s="16"/>
      <c r="H19" s="18">
        <f t="shared" si="4"/>
        <v>291</v>
      </c>
      <c r="I19" s="19"/>
      <c r="J19" s="15">
        <v>77</v>
      </c>
      <c r="K19" s="16"/>
      <c r="L19" s="17">
        <v>100</v>
      </c>
      <c r="M19" s="16"/>
      <c r="N19" s="18">
        <f t="shared" si="0"/>
        <v>177</v>
      </c>
      <c r="O19" s="19"/>
      <c r="P19" s="20">
        <f t="shared" si="1"/>
        <v>0.55</v>
      </c>
      <c r="Q19" s="21"/>
      <c r="R19" s="22">
        <f t="shared" si="2"/>
        <v>0.6622516556291391</v>
      </c>
      <c r="S19" s="21"/>
      <c r="T19" s="23">
        <f t="shared" si="3"/>
        <v>0.6082474226804123</v>
      </c>
      <c r="U19" s="24"/>
    </row>
    <row r="20" spans="1:21" ht="17.25" customHeight="1">
      <c r="A20" s="14" t="s">
        <v>26</v>
      </c>
      <c r="B20" s="15">
        <v>554</v>
      </c>
      <c r="C20" s="16"/>
      <c r="D20" s="17">
        <v>666</v>
      </c>
      <c r="E20" s="16"/>
      <c r="F20" s="17">
        <v>667</v>
      </c>
      <c r="G20" s="16"/>
      <c r="H20" s="18">
        <f>D20+F20</f>
        <v>1333</v>
      </c>
      <c r="I20" s="19"/>
      <c r="J20" s="15">
        <v>239</v>
      </c>
      <c r="K20" s="16">
        <v>268</v>
      </c>
      <c r="L20" s="17">
        <v>282</v>
      </c>
      <c r="M20" s="16"/>
      <c r="N20" s="18">
        <f t="shared" si="0"/>
        <v>521</v>
      </c>
      <c r="O20" s="19"/>
      <c r="P20" s="20">
        <f t="shared" si="1"/>
        <v>0.3588588588588589</v>
      </c>
      <c r="Q20" s="21"/>
      <c r="R20" s="22">
        <f t="shared" si="2"/>
        <v>0.42278860569715143</v>
      </c>
      <c r="S20" s="21"/>
      <c r="T20" s="23">
        <f t="shared" si="3"/>
        <v>0.390847711927982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183</v>
      </c>
      <c r="E21" s="16"/>
      <c r="F21" s="17">
        <v>208</v>
      </c>
      <c r="G21" s="16"/>
      <c r="H21" s="18">
        <f t="shared" si="4"/>
        <v>391</v>
      </c>
      <c r="I21" s="19"/>
      <c r="J21" s="15">
        <v>69</v>
      </c>
      <c r="K21" s="16"/>
      <c r="L21" s="17">
        <v>91</v>
      </c>
      <c r="M21" s="16"/>
      <c r="N21" s="18">
        <f t="shared" si="0"/>
        <v>160</v>
      </c>
      <c r="O21" s="19"/>
      <c r="P21" s="20">
        <f t="shared" si="1"/>
        <v>0.3770491803278688</v>
      </c>
      <c r="Q21" s="21"/>
      <c r="R21" s="22">
        <f t="shared" si="2"/>
        <v>0.4375</v>
      </c>
      <c r="S21" s="21"/>
      <c r="T21" s="23">
        <f t="shared" si="3"/>
        <v>0.4092071611253197</v>
      </c>
      <c r="U21" s="24"/>
    </row>
    <row r="22" spans="1:21" ht="17.25" customHeight="1">
      <c r="A22" s="14" t="s">
        <v>28</v>
      </c>
      <c r="B22" s="15">
        <v>224</v>
      </c>
      <c r="C22" s="16"/>
      <c r="D22" s="17">
        <v>234</v>
      </c>
      <c r="E22" s="16"/>
      <c r="F22" s="17">
        <v>222</v>
      </c>
      <c r="G22" s="16"/>
      <c r="H22" s="18">
        <f t="shared" si="4"/>
        <v>456</v>
      </c>
      <c r="I22" s="19"/>
      <c r="J22" s="15">
        <v>81</v>
      </c>
      <c r="K22" s="16"/>
      <c r="L22" s="17">
        <v>111</v>
      </c>
      <c r="M22" s="16"/>
      <c r="N22" s="18">
        <f t="shared" si="0"/>
        <v>192</v>
      </c>
      <c r="O22" s="19"/>
      <c r="P22" s="20">
        <f t="shared" si="1"/>
        <v>0.34615384615384615</v>
      </c>
      <c r="Q22" s="21"/>
      <c r="R22" s="22">
        <f t="shared" si="2"/>
        <v>0.5</v>
      </c>
      <c r="S22" s="21"/>
      <c r="T22" s="23">
        <f t="shared" si="3"/>
        <v>0.42105263157894735</v>
      </c>
      <c r="U22" s="24"/>
    </row>
    <row r="23" spans="1:21" ht="18.75" customHeight="1">
      <c r="A23" s="14" t="s">
        <v>29</v>
      </c>
      <c r="B23" s="15">
        <v>151</v>
      </c>
      <c r="C23" s="16"/>
      <c r="D23" s="17">
        <v>137</v>
      </c>
      <c r="E23" s="16"/>
      <c r="F23" s="17">
        <v>163</v>
      </c>
      <c r="G23" s="16"/>
      <c r="H23" s="18">
        <f t="shared" si="4"/>
        <v>300</v>
      </c>
      <c r="I23" s="19"/>
      <c r="J23" s="15">
        <v>68</v>
      </c>
      <c r="K23" s="16"/>
      <c r="L23" s="17">
        <v>95</v>
      </c>
      <c r="M23" s="16"/>
      <c r="N23" s="18">
        <f t="shared" si="0"/>
        <v>163</v>
      </c>
      <c r="O23" s="19"/>
      <c r="P23" s="20">
        <f t="shared" si="1"/>
        <v>0.49635036496350365</v>
      </c>
      <c r="Q23" s="21"/>
      <c r="R23" s="22">
        <f t="shared" si="2"/>
        <v>0.5828220858895705</v>
      </c>
      <c r="S23" s="21"/>
      <c r="T23" s="23">
        <f t="shared" si="3"/>
        <v>0.5433333333333333</v>
      </c>
      <c r="U23" s="24"/>
    </row>
    <row r="24" spans="1:21" ht="17.25" customHeight="1">
      <c r="A24" s="25" t="s">
        <v>30</v>
      </c>
      <c r="B24" s="26">
        <v>177</v>
      </c>
      <c r="C24" s="27"/>
      <c r="D24" s="28">
        <v>146</v>
      </c>
      <c r="E24" s="27"/>
      <c r="F24" s="28">
        <v>175</v>
      </c>
      <c r="G24" s="27"/>
      <c r="H24" s="29">
        <f t="shared" si="4"/>
        <v>321</v>
      </c>
      <c r="I24" s="30"/>
      <c r="J24" s="31">
        <v>69</v>
      </c>
      <c r="K24" s="32"/>
      <c r="L24" s="33">
        <v>110</v>
      </c>
      <c r="M24" s="32"/>
      <c r="N24" s="34">
        <f t="shared" si="0"/>
        <v>179</v>
      </c>
      <c r="O24" s="35"/>
      <c r="P24" s="36">
        <f t="shared" si="1"/>
        <v>0.4726027397260274</v>
      </c>
      <c r="Q24" s="37"/>
      <c r="R24" s="38">
        <f t="shared" si="2"/>
        <v>0.6285714285714286</v>
      </c>
      <c r="S24" s="37"/>
      <c r="T24" s="39">
        <f t="shared" si="3"/>
        <v>0.557632398753894</v>
      </c>
      <c r="U24" s="40"/>
    </row>
    <row r="25" spans="1:21" ht="17.25" customHeight="1">
      <c r="A25" s="3" t="s">
        <v>31</v>
      </c>
      <c r="B25" s="4">
        <v>251</v>
      </c>
      <c r="C25" s="5"/>
      <c r="D25" s="6">
        <v>221</v>
      </c>
      <c r="E25" s="5"/>
      <c r="F25" s="6">
        <v>260</v>
      </c>
      <c r="G25" s="5">
        <v>34</v>
      </c>
      <c r="H25" s="7">
        <f t="shared" si="4"/>
        <v>481</v>
      </c>
      <c r="I25" s="41"/>
      <c r="J25" s="4">
        <v>107</v>
      </c>
      <c r="K25" s="5"/>
      <c r="L25" s="6">
        <v>157</v>
      </c>
      <c r="M25" s="5"/>
      <c r="N25" s="7">
        <f t="shared" si="0"/>
        <v>264</v>
      </c>
      <c r="O25" s="8"/>
      <c r="P25" s="9">
        <f t="shared" si="1"/>
        <v>0.4841628959276018</v>
      </c>
      <c r="Q25" s="10"/>
      <c r="R25" s="11">
        <f t="shared" si="2"/>
        <v>0.6038461538461538</v>
      </c>
      <c r="S25" s="10"/>
      <c r="T25" s="12">
        <f t="shared" si="3"/>
        <v>0.5488565488565489</v>
      </c>
      <c r="U25" s="13"/>
    </row>
    <row r="26" spans="1:21" ht="17.25" customHeight="1">
      <c r="A26" s="14" t="s">
        <v>32</v>
      </c>
      <c r="B26" s="15">
        <v>504</v>
      </c>
      <c r="C26" s="16"/>
      <c r="D26" s="17">
        <v>475</v>
      </c>
      <c r="E26" s="16"/>
      <c r="F26" s="17">
        <v>527</v>
      </c>
      <c r="G26" s="16"/>
      <c r="H26" s="18">
        <f t="shared" si="4"/>
        <v>1002</v>
      </c>
      <c r="I26" s="42"/>
      <c r="J26" s="15">
        <v>197</v>
      </c>
      <c r="K26" s="16"/>
      <c r="L26" s="43">
        <v>263</v>
      </c>
      <c r="M26" s="16"/>
      <c r="N26" s="18">
        <f t="shared" si="0"/>
        <v>460</v>
      </c>
      <c r="O26" s="19"/>
      <c r="P26" s="20">
        <f t="shared" si="1"/>
        <v>0.4147368421052632</v>
      </c>
      <c r="Q26" s="21"/>
      <c r="R26" s="22">
        <f t="shared" si="2"/>
        <v>0.4990512333965844</v>
      </c>
      <c r="S26" s="21"/>
      <c r="T26" s="23">
        <f t="shared" si="3"/>
        <v>0.4590818363273453</v>
      </c>
      <c r="U26" s="24"/>
    </row>
    <row r="27" spans="1:21" ht="17.25" customHeight="1">
      <c r="A27" s="14" t="s">
        <v>33</v>
      </c>
      <c r="B27" s="15">
        <v>261</v>
      </c>
      <c r="C27" s="16"/>
      <c r="D27" s="17">
        <v>254</v>
      </c>
      <c r="E27" s="16"/>
      <c r="F27" s="17">
        <v>262</v>
      </c>
      <c r="G27" s="16"/>
      <c r="H27" s="18">
        <f t="shared" si="4"/>
        <v>516</v>
      </c>
      <c r="I27" s="42"/>
      <c r="J27" s="15">
        <v>131</v>
      </c>
      <c r="K27" s="16"/>
      <c r="L27" s="17">
        <v>160</v>
      </c>
      <c r="M27" s="16"/>
      <c r="N27" s="18">
        <f t="shared" si="0"/>
        <v>291</v>
      </c>
      <c r="O27" s="19"/>
      <c r="P27" s="20">
        <f t="shared" si="1"/>
        <v>0.515748031496063</v>
      </c>
      <c r="Q27" s="21"/>
      <c r="R27" s="22">
        <f t="shared" si="2"/>
        <v>0.6106870229007634</v>
      </c>
      <c r="S27" s="21"/>
      <c r="T27" s="23">
        <f t="shared" si="3"/>
        <v>0.563953488372093</v>
      </c>
      <c r="U27" s="24"/>
    </row>
    <row r="28" spans="1:21" ht="17.25" customHeight="1">
      <c r="A28" s="44" t="s">
        <v>34</v>
      </c>
      <c r="B28" s="26">
        <v>318</v>
      </c>
      <c r="C28" s="27"/>
      <c r="D28" s="28">
        <v>296</v>
      </c>
      <c r="E28" s="27"/>
      <c r="F28" s="28">
        <v>302</v>
      </c>
      <c r="G28" s="27"/>
      <c r="H28" s="29">
        <f t="shared" si="4"/>
        <v>598</v>
      </c>
      <c r="I28" s="45"/>
      <c r="J28" s="26">
        <v>136</v>
      </c>
      <c r="K28" s="27"/>
      <c r="L28" s="28">
        <v>151</v>
      </c>
      <c r="M28" s="27"/>
      <c r="N28" s="29">
        <f t="shared" si="0"/>
        <v>287</v>
      </c>
      <c r="O28" s="30"/>
      <c r="P28" s="46">
        <f t="shared" si="1"/>
        <v>0.4594594594594595</v>
      </c>
      <c r="Q28" s="47"/>
      <c r="R28" s="48">
        <f t="shared" si="2"/>
        <v>0.5</v>
      </c>
      <c r="S28" s="47"/>
      <c r="T28" s="49">
        <f t="shared" si="3"/>
        <v>0.479933110367893</v>
      </c>
      <c r="U28" s="50"/>
    </row>
    <row r="29" spans="1:21" ht="17.25" customHeight="1">
      <c r="A29" s="51" t="s">
        <v>38</v>
      </c>
      <c r="B29" s="4">
        <v>883</v>
      </c>
      <c r="C29" s="5"/>
      <c r="D29" s="6">
        <v>873</v>
      </c>
      <c r="E29" s="5"/>
      <c r="F29" s="6">
        <v>1029</v>
      </c>
      <c r="G29" s="5"/>
      <c r="H29" s="7">
        <f t="shared" si="4"/>
        <v>1902</v>
      </c>
      <c r="I29" s="52"/>
      <c r="J29" s="53">
        <v>284</v>
      </c>
      <c r="K29" s="54"/>
      <c r="L29" s="55">
        <v>445</v>
      </c>
      <c r="M29" s="54"/>
      <c r="N29" s="56">
        <f t="shared" si="0"/>
        <v>729</v>
      </c>
      <c r="O29" s="52"/>
      <c r="P29" s="57">
        <f t="shared" si="1"/>
        <v>0.32531500572737687</v>
      </c>
      <c r="Q29" s="58"/>
      <c r="R29" s="59">
        <f t="shared" si="2"/>
        <v>0.4324586977648202</v>
      </c>
      <c r="S29" s="58"/>
      <c r="T29" s="59">
        <f t="shared" si="3"/>
        <v>0.3832807570977918</v>
      </c>
      <c r="U29" s="60"/>
    </row>
    <row r="30" spans="1:21" ht="17.25" customHeight="1">
      <c r="A30" s="14" t="s">
        <v>39</v>
      </c>
      <c r="B30" s="15">
        <v>190</v>
      </c>
      <c r="C30" s="16"/>
      <c r="D30" s="17">
        <v>200</v>
      </c>
      <c r="E30" s="16"/>
      <c r="F30" s="17">
        <v>225</v>
      </c>
      <c r="G30" s="16"/>
      <c r="H30" s="18">
        <f t="shared" si="4"/>
        <v>425</v>
      </c>
      <c r="I30" s="19"/>
      <c r="J30" s="61">
        <v>79</v>
      </c>
      <c r="K30" s="16"/>
      <c r="L30" s="17">
        <v>104</v>
      </c>
      <c r="M30" s="16"/>
      <c r="N30" s="18">
        <f t="shared" si="0"/>
        <v>183</v>
      </c>
      <c r="O30" s="19"/>
      <c r="P30" s="23">
        <f t="shared" si="1"/>
        <v>0.395</v>
      </c>
      <c r="Q30" s="21"/>
      <c r="R30" s="22">
        <f t="shared" si="2"/>
        <v>0.4622222222222222</v>
      </c>
      <c r="S30" s="21"/>
      <c r="T30" s="22">
        <f t="shared" si="3"/>
        <v>0.43058823529411766</v>
      </c>
      <c r="U30" s="24"/>
    </row>
    <row r="31" spans="1:21" ht="17.25" customHeight="1">
      <c r="A31" s="14" t="s">
        <v>35</v>
      </c>
      <c r="B31" s="15">
        <v>216</v>
      </c>
      <c r="C31" s="16"/>
      <c r="D31" s="17">
        <v>221</v>
      </c>
      <c r="E31" s="16"/>
      <c r="F31" s="17">
        <v>249</v>
      </c>
      <c r="G31" s="16"/>
      <c r="H31" s="18">
        <f>D31+F31</f>
        <v>470</v>
      </c>
      <c r="I31" s="19"/>
      <c r="J31" s="61">
        <v>99</v>
      </c>
      <c r="K31" s="16"/>
      <c r="L31" s="17">
        <v>142</v>
      </c>
      <c r="M31" s="16"/>
      <c r="N31" s="18">
        <f t="shared" si="0"/>
        <v>241</v>
      </c>
      <c r="O31" s="19"/>
      <c r="P31" s="23">
        <f t="shared" si="1"/>
        <v>0.4479638009049774</v>
      </c>
      <c r="Q31" s="21"/>
      <c r="R31" s="22">
        <f t="shared" si="2"/>
        <v>0.570281124497992</v>
      </c>
      <c r="S31" s="21"/>
      <c r="T31" s="22">
        <f t="shared" si="3"/>
        <v>0.5127659574468085</v>
      </c>
      <c r="U31" s="24"/>
    </row>
    <row r="32" spans="1:21" ht="17.25" customHeight="1">
      <c r="A32" s="14" t="s">
        <v>36</v>
      </c>
      <c r="B32" s="15">
        <v>184</v>
      </c>
      <c r="C32" s="16">
        <v>182</v>
      </c>
      <c r="D32" s="17">
        <v>174</v>
      </c>
      <c r="E32" s="16"/>
      <c r="F32" s="17">
        <v>189</v>
      </c>
      <c r="G32" s="16"/>
      <c r="H32" s="18">
        <f t="shared" si="4"/>
        <v>363</v>
      </c>
      <c r="I32" s="19"/>
      <c r="J32" s="61">
        <v>95</v>
      </c>
      <c r="K32" s="16"/>
      <c r="L32" s="17">
        <v>120</v>
      </c>
      <c r="M32" s="16"/>
      <c r="N32" s="18">
        <f t="shared" si="0"/>
        <v>215</v>
      </c>
      <c r="O32" s="19"/>
      <c r="P32" s="23">
        <f t="shared" si="1"/>
        <v>0.5459770114942529</v>
      </c>
      <c r="Q32" s="21"/>
      <c r="R32" s="22">
        <f t="shared" si="2"/>
        <v>0.6349206349206349</v>
      </c>
      <c r="S32" s="21"/>
      <c r="T32" s="22">
        <f t="shared" si="3"/>
        <v>0.5922865013774105</v>
      </c>
      <c r="U32" s="24"/>
    </row>
    <row r="33" spans="1:21" ht="17.25" customHeight="1" thickBot="1">
      <c r="A33" s="62" t="s">
        <v>40</v>
      </c>
      <c r="B33" s="63">
        <v>276</v>
      </c>
      <c r="C33" s="64"/>
      <c r="D33" s="65">
        <v>239</v>
      </c>
      <c r="E33" s="64"/>
      <c r="F33" s="65">
        <v>242</v>
      </c>
      <c r="G33" s="64"/>
      <c r="H33" s="66">
        <f t="shared" si="4"/>
        <v>481</v>
      </c>
      <c r="I33" s="67"/>
      <c r="J33" s="68">
        <v>125</v>
      </c>
      <c r="K33" s="69"/>
      <c r="L33" s="70">
        <v>154</v>
      </c>
      <c r="M33" s="69"/>
      <c r="N33" s="71">
        <f t="shared" si="0"/>
        <v>279</v>
      </c>
      <c r="O33" s="72"/>
      <c r="P33" s="73">
        <f t="shared" si="1"/>
        <v>0.5230125523012552</v>
      </c>
      <c r="Q33" s="74"/>
      <c r="R33" s="75">
        <f t="shared" si="2"/>
        <v>0.6363636363636364</v>
      </c>
      <c r="S33" s="74"/>
      <c r="T33" s="76">
        <f t="shared" si="3"/>
        <v>0.58004158004158</v>
      </c>
      <c r="U33" s="77"/>
    </row>
    <row r="34" spans="1:21" ht="19.5" customHeight="1" thickBot="1" thickTop="1">
      <c r="A34" s="78" t="s">
        <v>37</v>
      </c>
      <c r="B34" s="79">
        <f>SUM(B5:B33)</f>
        <v>15565</v>
      </c>
      <c r="C34" s="80"/>
      <c r="D34" s="81">
        <f>SUM(D5:D33)</f>
        <v>16055</v>
      </c>
      <c r="E34" s="80"/>
      <c r="F34" s="81">
        <f>SUM(F5:F33)</f>
        <v>17380</v>
      </c>
      <c r="G34" s="80"/>
      <c r="H34" s="81">
        <f>SUM(H5:H33)</f>
        <v>33435</v>
      </c>
      <c r="I34" s="79"/>
      <c r="J34" s="82">
        <f>SUM(J5:J33)</f>
        <v>5735</v>
      </c>
      <c r="K34" s="80"/>
      <c r="L34" s="81">
        <f>SUM(L5:L33)</f>
        <v>7770</v>
      </c>
      <c r="M34" s="80"/>
      <c r="N34" s="81">
        <f>SUM(N5:N33)</f>
        <v>13505</v>
      </c>
      <c r="O34" s="83"/>
      <c r="P34" s="84">
        <f t="shared" si="1"/>
        <v>0.3572095920274058</v>
      </c>
      <c r="Q34" s="85"/>
      <c r="R34" s="86">
        <f t="shared" si="2"/>
        <v>0.4470655926352129</v>
      </c>
      <c r="S34" s="85"/>
      <c r="T34" s="87">
        <f t="shared" si="3"/>
        <v>0.4039180499476596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大田市役所</dc:creator>
  <cp:keywords/>
  <dc:description/>
  <cp:lastModifiedBy>市民課</cp:lastModifiedBy>
  <cp:lastPrinted>2014-03-03T05:05:32Z</cp:lastPrinted>
  <dcterms:created xsi:type="dcterms:W3CDTF">2008-01-08T01:33:20Z</dcterms:created>
  <dcterms:modified xsi:type="dcterms:W3CDTF">2021-12-01T01:26:25Z</dcterms:modified>
  <cp:category/>
  <cp:version/>
  <cp:contentType/>
  <cp:contentStatus/>
</cp:coreProperties>
</file>